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1800市民局\0011810市民生活部\0011828コミュニティ推進課\2コミュニティ活動支援係\ホームページ\ホームページ掲載様式\"/>
    </mc:Choice>
  </mc:AlternateContent>
  <bookViews>
    <workbookView xWindow="0" yWindow="0" windowWidth="20490" windowHeight="7530" activeTab="1"/>
  </bookViews>
  <sheets>
    <sheet name="様式" sheetId="2" r:id="rId1"/>
    <sheet name="記入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D38" i="2"/>
  <c r="E5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E14" i="2"/>
  <c r="D14" i="2"/>
  <c r="F14" i="2" s="1"/>
  <c r="F13" i="2"/>
  <c r="F12" i="2"/>
  <c r="F11" i="2"/>
  <c r="F10" i="2"/>
  <c r="F9" i="2"/>
  <c r="E4" i="2" l="1"/>
  <c r="F38" i="2"/>
  <c r="E5" i="1"/>
  <c r="E4" i="1"/>
  <c r="F38" i="1"/>
  <c r="E38" i="1"/>
  <c r="D38" i="1"/>
  <c r="F36" i="1"/>
  <c r="F34" i="1"/>
  <c r="F33" i="1"/>
  <c r="F30" i="1"/>
  <c r="F28" i="1"/>
  <c r="F21" i="1"/>
  <c r="F37" i="1"/>
  <c r="F35" i="1"/>
  <c r="F32" i="1"/>
  <c r="F31" i="1"/>
  <c r="F29" i="1"/>
  <c r="F27" i="1"/>
  <c r="F26" i="1"/>
  <c r="F25" i="1"/>
  <c r="F24" i="1"/>
  <c r="F23" i="1"/>
  <c r="F22" i="1"/>
  <c r="F20" i="1"/>
  <c r="F19" i="1"/>
  <c r="F18" i="1"/>
  <c r="E14" i="1"/>
  <c r="D14" i="1"/>
  <c r="F14" i="1" s="1"/>
  <c r="F13" i="1"/>
  <c r="F12" i="1"/>
  <c r="F11" i="1"/>
  <c r="F10" i="1"/>
  <c r="F9" i="1"/>
</calcChain>
</file>

<file path=xl/comments1.xml><?xml version="1.0" encoding="utf-8"?>
<comments xmlns="http://schemas.openxmlformats.org/spreadsheetml/2006/main">
  <authors>
    <author>さいたま市</author>
  </authors>
  <commentLis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>この列は、計算式が入っています。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この列は、計算式が入っています。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この行は、計算式が入っています。</t>
        </r>
      </text>
    </comment>
    <comment ref="F17" authorId="0" shapeId="0">
      <text>
        <r>
          <rPr>
            <sz val="9"/>
            <color indexed="81"/>
            <rFont val="MS P ゴシック"/>
            <family val="3"/>
            <charset val="128"/>
          </rPr>
          <t>この列は、計算式が入っています。</t>
        </r>
      </text>
    </comment>
    <comment ref="D38" authorId="0" shapeId="0">
      <text>
        <r>
          <rPr>
            <sz val="9"/>
            <color indexed="81"/>
            <rFont val="MS P ゴシック"/>
            <family val="3"/>
            <charset val="128"/>
          </rPr>
          <t>この行は、計算式が入っています。</t>
        </r>
      </text>
    </comment>
  </commentList>
</comments>
</file>

<file path=xl/sharedStrings.xml><?xml version="1.0" encoding="utf-8"?>
<sst xmlns="http://schemas.openxmlformats.org/spreadsheetml/2006/main" count="134" uniqueCount="62">
  <si>
    <t>水道光熱費　</t>
  </si>
  <si>
    <t>修繕費　　</t>
  </si>
  <si>
    <t>火災保険料　　</t>
  </si>
  <si>
    <t>　　　　　　　　　　　　　　</t>
  </si>
  <si>
    <t>平成○〇年度〇〇自治会収入・支出予算（案）</t>
    <rPh sb="8" eb="11">
      <t>ジチカイ</t>
    </rPh>
    <rPh sb="11" eb="13">
      <t>シュウニュウ</t>
    </rPh>
    <rPh sb="14" eb="16">
      <t>シシュツ</t>
    </rPh>
    <rPh sb="19" eb="20">
      <t>アン</t>
    </rPh>
    <phoneticPr fontId="6"/>
  </si>
  <si>
    <t>収入合計</t>
    <rPh sb="0" eb="2">
      <t>シュウニュウ</t>
    </rPh>
    <rPh sb="2" eb="4">
      <t>ゴウケイ</t>
    </rPh>
    <phoneticPr fontId="6"/>
  </si>
  <si>
    <t>円</t>
    <rPh sb="0" eb="1">
      <t>エン</t>
    </rPh>
    <phoneticPr fontId="6"/>
  </si>
  <si>
    <t>支出合計</t>
    <rPh sb="0" eb="2">
      <t>シシュツ</t>
    </rPh>
    <rPh sb="2" eb="4">
      <t>ゴウケイ</t>
    </rPh>
    <phoneticPr fontId="6"/>
  </si>
  <si>
    <t>比較
(a)-(b)</t>
    <rPh sb="0" eb="2">
      <t>ヒカク</t>
    </rPh>
    <phoneticPr fontId="6"/>
  </si>
  <si>
    <t>前年度
予算額（b）　　　　</t>
    <rPh sb="4" eb="7">
      <t>ヨサンガク</t>
    </rPh>
    <phoneticPr fontId="6"/>
  </si>
  <si>
    <t>寄付金　　　　　　</t>
    <phoneticPr fontId="6"/>
  </si>
  <si>
    <t>会費　　　　　</t>
    <phoneticPr fontId="6"/>
  </si>
  <si>
    <t>○○円×12月×○○世帯</t>
    <rPh sb="6" eb="7">
      <t>ツキ</t>
    </rPh>
    <phoneticPr fontId="6"/>
  </si>
  <si>
    <t>補助金・助成金</t>
    <rPh sb="0" eb="3">
      <t>ホジョキン</t>
    </rPh>
    <rPh sb="4" eb="7">
      <t>ジョセイキン</t>
    </rPh>
    <phoneticPr fontId="6"/>
  </si>
  <si>
    <t>市補助金、○○補助金</t>
    <rPh sb="0" eb="1">
      <t>シ</t>
    </rPh>
    <rPh sb="1" eb="4">
      <t>ホジョキン</t>
    </rPh>
    <rPh sb="7" eb="10">
      <t>ホジョキン</t>
    </rPh>
    <phoneticPr fontId="6"/>
  </si>
  <si>
    <t>前年度繰越金</t>
    <rPh sb="0" eb="3">
      <t>ゼンネンド</t>
    </rPh>
    <phoneticPr fontId="6"/>
  </si>
  <si>
    <t>前年度繰越金</t>
    <phoneticPr fontId="6"/>
  </si>
  <si>
    <t>雑収入　　　　　　</t>
    <phoneticPr fontId="6"/>
  </si>
  <si>
    <t>預金利息</t>
    <phoneticPr fontId="6"/>
  </si>
  <si>
    <t>説　　　　　明　　　　　　　　　　</t>
    <phoneticPr fontId="6"/>
  </si>
  <si>
    <t>項　　　　　目　　　　　</t>
    <rPh sb="0" eb="1">
      <t>コウ</t>
    </rPh>
    <phoneticPr fontId="6"/>
  </si>
  <si>
    <t>会議費　　　　　　　</t>
    <phoneticPr fontId="6"/>
  </si>
  <si>
    <t>通信運搬費　　　　　　　</t>
    <phoneticPr fontId="6"/>
  </si>
  <si>
    <t>事務消耗品費　　　　　　　　</t>
    <phoneticPr fontId="6"/>
  </si>
  <si>
    <t>備品費　　　　　　　</t>
    <phoneticPr fontId="6"/>
  </si>
  <si>
    <t>印刷費　　　　　　</t>
    <phoneticPr fontId="6"/>
  </si>
  <si>
    <t>助成金　　　　　　</t>
    <phoneticPr fontId="6"/>
  </si>
  <si>
    <t>雑費</t>
    <rPh sb="0" eb="2">
      <t>ザッピ</t>
    </rPh>
    <phoneticPr fontId="6"/>
  </si>
  <si>
    <t>自治会館　</t>
    <rPh sb="0" eb="2">
      <t>ジチ</t>
    </rPh>
    <rPh sb="2" eb="4">
      <t>カイカン</t>
    </rPh>
    <phoneticPr fontId="6"/>
  </si>
  <si>
    <t>体育振興費</t>
    <phoneticPr fontId="6"/>
  </si>
  <si>
    <t>ﾚｸﾘｪｰｼｮﾝ費</t>
    <phoneticPr fontId="6"/>
  </si>
  <si>
    <t>広報費</t>
    <rPh sb="0" eb="2">
      <t>コウホウ</t>
    </rPh>
    <rPh sb="2" eb="3">
      <t>ヒ</t>
    </rPh>
    <phoneticPr fontId="6"/>
  </si>
  <si>
    <t>　　総　務　費</t>
    <rPh sb="2" eb="3">
      <t>ソウ</t>
    </rPh>
    <rPh sb="4" eb="5">
      <t>ツトム</t>
    </rPh>
    <rPh sb="6" eb="7">
      <t>ヒ</t>
    </rPh>
    <phoneticPr fontId="6"/>
  </si>
  <si>
    <t>事　業　費　　</t>
    <phoneticPr fontId="6"/>
  </si>
  <si>
    <t>防災費　</t>
    <rPh sb="0" eb="2">
      <t>ボウサイ</t>
    </rPh>
    <phoneticPr fontId="6"/>
  </si>
  <si>
    <t>防犯対策費　</t>
    <rPh sb="0" eb="2">
      <t>ボウハン</t>
    </rPh>
    <rPh sb="2" eb="4">
      <t>タイサク</t>
    </rPh>
    <rPh sb="4" eb="5">
      <t>ヒ</t>
    </rPh>
    <phoneticPr fontId="6"/>
  </si>
  <si>
    <t>環境衛生費</t>
    <rPh sb="0" eb="2">
      <t>カンキョウ</t>
    </rPh>
    <rPh sb="2" eb="5">
      <t>エイセイヒ</t>
    </rPh>
    <phoneticPr fontId="6"/>
  </si>
  <si>
    <t>福祉費</t>
    <rPh sb="0" eb="2">
      <t>フクシ</t>
    </rPh>
    <rPh sb="2" eb="3">
      <t>ヒ</t>
    </rPh>
    <phoneticPr fontId="6"/>
  </si>
  <si>
    <t>文化振興費</t>
    <rPh sb="0" eb="2">
      <t>ブンカ</t>
    </rPh>
    <rPh sb="2" eb="4">
      <t>シンコウ</t>
    </rPh>
    <rPh sb="4" eb="5">
      <t>ヒ</t>
    </rPh>
    <phoneticPr fontId="6"/>
  </si>
  <si>
    <t>積立金　　　　　　</t>
    <rPh sb="0" eb="2">
      <t>ツミタテ</t>
    </rPh>
    <rPh sb="2" eb="3">
      <t>キン</t>
    </rPh>
    <phoneticPr fontId="6"/>
  </si>
  <si>
    <t>総会、役員会、班長会</t>
    <rPh sb="7" eb="10">
      <t>ハンチョウカイ</t>
    </rPh>
    <phoneticPr fontId="6"/>
  </si>
  <si>
    <t>各種通知郵送料、電話料金</t>
    <rPh sb="0" eb="2">
      <t>カクシュ</t>
    </rPh>
    <rPh sb="2" eb="4">
      <t>ツウチ</t>
    </rPh>
    <rPh sb="4" eb="6">
      <t>ユウソウ</t>
    </rPh>
    <rPh sb="11" eb="12">
      <t>キン</t>
    </rPh>
    <phoneticPr fontId="6"/>
  </si>
  <si>
    <t>総会資料等印刷費</t>
    <rPh sb="2" eb="4">
      <t>シリョウ</t>
    </rPh>
    <rPh sb="4" eb="5">
      <t>トウ</t>
    </rPh>
    <rPh sb="5" eb="7">
      <t>インサツ</t>
    </rPh>
    <rPh sb="7" eb="8">
      <t>ヒ</t>
    </rPh>
    <phoneticPr fontId="6"/>
  </si>
  <si>
    <t>専門部助成金30,000円×10部</t>
    <rPh sb="0" eb="2">
      <t>センモン</t>
    </rPh>
    <rPh sb="2" eb="3">
      <t>ブ</t>
    </rPh>
    <rPh sb="3" eb="6">
      <t>ジョセイキン</t>
    </rPh>
    <rPh sb="12" eb="13">
      <t>エン</t>
    </rPh>
    <rPh sb="16" eb="17">
      <t>ブ</t>
    </rPh>
    <phoneticPr fontId="6"/>
  </si>
  <si>
    <t>電気、ガス、水道</t>
    <rPh sb="6" eb="8">
      <t>スイドウ</t>
    </rPh>
    <phoneticPr fontId="6"/>
  </si>
  <si>
    <t>広報紙作成</t>
    <rPh sb="0" eb="3">
      <t>コウホウシ</t>
    </rPh>
    <rPh sb="3" eb="5">
      <t>サクセイ</t>
    </rPh>
    <phoneticPr fontId="6"/>
  </si>
  <si>
    <t>防災訓練</t>
    <rPh sb="0" eb="2">
      <t>ボウサイ</t>
    </rPh>
    <rPh sb="2" eb="4">
      <t>クンレン</t>
    </rPh>
    <phoneticPr fontId="6"/>
  </si>
  <si>
    <t>防犯パトロール</t>
    <rPh sb="0" eb="2">
      <t>ボウハン</t>
    </rPh>
    <phoneticPr fontId="6"/>
  </si>
  <si>
    <t>運動会</t>
    <phoneticPr fontId="6"/>
  </si>
  <si>
    <t>夏祭り、餅つき大会</t>
    <rPh sb="4" eb="5">
      <t>モチ</t>
    </rPh>
    <rPh sb="7" eb="9">
      <t>タイカイ</t>
    </rPh>
    <phoneticPr fontId="6"/>
  </si>
  <si>
    <t>一斉清掃、リサイクル</t>
    <rPh sb="0" eb="2">
      <t>イッセイ</t>
    </rPh>
    <rPh sb="2" eb="4">
      <t>セイソウ</t>
    </rPh>
    <phoneticPr fontId="6"/>
  </si>
  <si>
    <t>敬老会</t>
    <rPh sb="0" eb="3">
      <t>ケイロウカイ</t>
    </rPh>
    <phoneticPr fontId="6"/>
  </si>
  <si>
    <t>文化祭</t>
    <rPh sb="0" eb="3">
      <t>ブンカサイ</t>
    </rPh>
    <phoneticPr fontId="6"/>
  </si>
  <si>
    <t>予備費　　　　　　　　</t>
    <phoneticPr fontId="6"/>
  </si>
  <si>
    <t>自治会館修繕積立て</t>
    <rPh sb="0" eb="2">
      <t>ジチ</t>
    </rPh>
    <rPh sb="2" eb="4">
      <t>カイカン</t>
    </rPh>
    <rPh sb="4" eb="6">
      <t>シュウゼン</t>
    </rPh>
    <rPh sb="6" eb="8">
      <t>ツミタテ</t>
    </rPh>
    <phoneticPr fontId="6"/>
  </si>
  <si>
    <t>合　　　計　　　　　　</t>
    <phoneticPr fontId="6"/>
  </si>
  <si>
    <t>１　収　入　　　　　　　　　　　　　　　　　　　　　　　　　　　　　　　　　　（単位：円）</t>
    <phoneticPr fontId="6"/>
  </si>
  <si>
    <t>本年度
予算額（a）　　　　</t>
    <rPh sb="0" eb="3">
      <t>ホンネンド</t>
    </rPh>
    <rPh sb="4" eb="7">
      <t>ヨサンガク</t>
    </rPh>
    <phoneticPr fontId="6"/>
  </si>
  <si>
    <t>予算書（記入例）　　　</t>
    <rPh sb="0" eb="2">
      <t>ヨサン</t>
    </rPh>
    <rPh sb="4" eb="6">
      <t>キニュウ</t>
    </rPh>
    <phoneticPr fontId="6"/>
  </si>
  <si>
    <t>１　収　入　　　　　　　　　　　　　　　　　　　　　　　　　　　　　　　　　　（単位：円）</t>
    <phoneticPr fontId="6"/>
  </si>
  <si>
    <t>２　支　出　　　　　　　　　　　　　　　　　　　　　　　　　　　　　　　　　　（単位：円）</t>
    <rPh sb="2" eb="3">
      <t>シ</t>
    </rPh>
    <rPh sb="4" eb="5">
      <t>デ</t>
    </rPh>
    <phoneticPr fontId="6"/>
  </si>
  <si>
    <t>予算書</t>
    <rPh sb="0" eb="2">
      <t>ヨサン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</si>
</sst>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1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Century"/>
      <family val="1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2" borderId="3" xfId="0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>
      <alignment vertical="center" wrapText="1"/>
    </xf>
    <xf numFmtId="177" fontId="2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176" fontId="2" fillId="0" borderId="12" xfId="0" applyNumberFormat="1" applyFont="1" applyBorder="1" applyAlignment="1">
      <alignment vertical="center" wrapText="1"/>
    </xf>
    <xf numFmtId="177" fontId="2" fillId="0" borderId="12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 wrapText="1"/>
    </xf>
    <xf numFmtId="176" fontId="2" fillId="0" borderId="18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6" fontId="2" fillId="0" borderId="21" xfId="0" applyNumberFormat="1" applyFont="1" applyBorder="1" applyAlignment="1">
      <alignment vertical="center" wrapText="1"/>
    </xf>
    <xf numFmtId="177" fontId="2" fillId="0" borderId="2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justify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3" fillId="0" borderId="9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C5" sqref="C5"/>
    </sheetView>
  </sheetViews>
  <sheetFormatPr defaultRowHeight="18.75"/>
  <cols>
    <col min="1" max="1" width="4.125" customWidth="1"/>
    <col min="2" max="2" width="4.5" customWidth="1"/>
    <col min="3" max="3" width="12.875" customWidth="1"/>
    <col min="4" max="6" width="11" customWidth="1"/>
    <col min="7" max="7" width="26.875" customWidth="1"/>
  </cols>
  <sheetData>
    <row r="1" spans="1:7">
      <c r="A1" s="32" t="s">
        <v>61</v>
      </c>
      <c r="B1" s="33"/>
      <c r="C1" s="33"/>
      <c r="D1" s="33"/>
      <c r="E1" s="33"/>
      <c r="F1" s="33"/>
      <c r="G1" s="33"/>
    </row>
    <row r="2" spans="1:7" ht="21.75" customHeight="1">
      <c r="A2" s="34" t="s">
        <v>4</v>
      </c>
      <c r="B2" s="35"/>
      <c r="C2" s="35"/>
      <c r="D2" s="35"/>
      <c r="E2" s="35"/>
      <c r="F2" s="35"/>
      <c r="G2" s="35"/>
    </row>
    <row r="3" spans="1:7" ht="12.75" customHeight="1">
      <c r="A3" s="3"/>
      <c r="B3" s="23"/>
      <c r="C3" s="23"/>
      <c r="D3" s="23"/>
      <c r="E3" s="23"/>
      <c r="F3" s="23"/>
      <c r="G3" s="23"/>
    </row>
    <row r="4" spans="1:7" ht="21.75" customHeight="1">
      <c r="A4" s="3"/>
      <c r="B4" s="23"/>
      <c r="C4" s="23"/>
      <c r="D4" s="23" t="s">
        <v>5</v>
      </c>
      <c r="E4" s="28">
        <f>D14</f>
        <v>0</v>
      </c>
      <c r="F4" s="23" t="s">
        <v>6</v>
      </c>
      <c r="G4" s="23"/>
    </row>
    <row r="5" spans="1:7" ht="21.75" customHeight="1">
      <c r="A5" s="3"/>
      <c r="B5" s="23"/>
      <c r="C5" s="23"/>
      <c r="D5" s="23" t="s">
        <v>7</v>
      </c>
      <c r="E5" s="28">
        <f>D38</f>
        <v>0</v>
      </c>
      <c r="F5" s="23" t="s">
        <v>6</v>
      </c>
      <c r="G5" s="23"/>
    </row>
    <row r="6" spans="1:7" ht="12.75" customHeight="1">
      <c r="A6" s="1"/>
    </row>
    <row r="7" spans="1:7" ht="19.5" thickBot="1">
      <c r="A7" s="36" t="s">
        <v>59</v>
      </c>
      <c r="B7" s="36"/>
      <c r="C7" s="36"/>
      <c r="D7" s="36"/>
      <c r="E7" s="36"/>
      <c r="F7" s="36"/>
      <c r="G7" s="36"/>
    </row>
    <row r="8" spans="1:7" ht="30" customHeight="1" thickBot="1">
      <c r="A8" s="37" t="s">
        <v>20</v>
      </c>
      <c r="B8" s="38"/>
      <c r="C8" s="38"/>
      <c r="D8" s="12" t="s">
        <v>57</v>
      </c>
      <c r="E8" s="12" t="s">
        <v>9</v>
      </c>
      <c r="F8" s="12" t="s">
        <v>8</v>
      </c>
      <c r="G8" s="4" t="s">
        <v>19</v>
      </c>
    </row>
    <row r="9" spans="1:7" ht="20.100000000000001" customHeight="1">
      <c r="A9" s="39" t="s">
        <v>11</v>
      </c>
      <c r="B9" s="40"/>
      <c r="C9" s="40"/>
      <c r="D9" s="15"/>
      <c r="E9" s="15"/>
      <c r="F9" s="16">
        <f>D9-+E9</f>
        <v>0</v>
      </c>
      <c r="G9" s="17" t="s">
        <v>12</v>
      </c>
    </row>
    <row r="10" spans="1:7" ht="20.100000000000001" customHeight="1">
      <c r="A10" s="41" t="s">
        <v>13</v>
      </c>
      <c r="B10" s="42"/>
      <c r="C10" s="43"/>
      <c r="D10" s="5"/>
      <c r="E10" s="5"/>
      <c r="F10" s="6">
        <f t="shared" ref="F10:F14" si="0">D10-+E10</f>
        <v>0</v>
      </c>
      <c r="G10" s="10" t="s">
        <v>14</v>
      </c>
    </row>
    <row r="11" spans="1:7" ht="20.100000000000001" customHeight="1">
      <c r="A11" s="41" t="s">
        <v>10</v>
      </c>
      <c r="B11" s="42"/>
      <c r="C11" s="43"/>
      <c r="D11" s="5"/>
      <c r="E11" s="5"/>
      <c r="F11" s="6">
        <f t="shared" si="0"/>
        <v>0</v>
      </c>
      <c r="G11" s="10"/>
    </row>
    <row r="12" spans="1:7" ht="20.100000000000001" customHeight="1">
      <c r="A12" s="41" t="s">
        <v>15</v>
      </c>
      <c r="B12" s="42"/>
      <c r="C12" s="43"/>
      <c r="D12" s="5"/>
      <c r="E12" s="5"/>
      <c r="F12" s="6">
        <f t="shared" si="0"/>
        <v>0</v>
      </c>
      <c r="G12" s="10" t="s">
        <v>16</v>
      </c>
    </row>
    <row r="13" spans="1:7" ht="20.100000000000001" customHeight="1" thickBot="1">
      <c r="A13" s="44" t="s">
        <v>17</v>
      </c>
      <c r="B13" s="45"/>
      <c r="C13" s="46"/>
      <c r="D13" s="8"/>
      <c r="E13" s="8"/>
      <c r="F13" s="9">
        <f t="shared" si="0"/>
        <v>0</v>
      </c>
      <c r="G13" s="11" t="s">
        <v>18</v>
      </c>
    </row>
    <row r="14" spans="1:7" ht="20.100000000000001" customHeight="1" thickBot="1">
      <c r="A14" s="47" t="s">
        <v>55</v>
      </c>
      <c r="B14" s="48"/>
      <c r="C14" s="48"/>
      <c r="D14" s="13">
        <f>SUM(D9:D13)</f>
        <v>0</v>
      </c>
      <c r="E14" s="13">
        <f>SUM(E9:E13)</f>
        <v>0</v>
      </c>
      <c r="F14" s="14">
        <f t="shared" si="0"/>
        <v>0</v>
      </c>
      <c r="G14" s="2"/>
    </row>
    <row r="15" spans="1:7" ht="12.75" customHeight="1">
      <c r="A15" s="25"/>
      <c r="B15" s="25"/>
      <c r="C15" s="25"/>
      <c r="D15" s="26"/>
      <c r="E15" s="26"/>
      <c r="F15" s="27"/>
      <c r="G15" s="24"/>
    </row>
    <row r="16" spans="1:7" ht="19.5" thickBot="1">
      <c r="A16" s="36" t="s">
        <v>60</v>
      </c>
      <c r="B16" s="36"/>
      <c r="C16" s="36"/>
      <c r="D16" s="36"/>
      <c r="E16" s="36"/>
      <c r="F16" s="36"/>
      <c r="G16" s="36"/>
    </row>
    <row r="17" spans="1:7" ht="30" customHeight="1" thickBot="1">
      <c r="A17" s="30" t="s">
        <v>20</v>
      </c>
      <c r="B17" s="31"/>
      <c r="C17" s="31"/>
      <c r="D17" s="12" t="s">
        <v>57</v>
      </c>
      <c r="E17" s="12" t="s">
        <v>9</v>
      </c>
      <c r="F17" s="12" t="s">
        <v>8</v>
      </c>
      <c r="G17" s="21" t="s">
        <v>19</v>
      </c>
    </row>
    <row r="18" spans="1:7" ht="20.100000000000001" customHeight="1">
      <c r="A18" s="49" t="s">
        <v>32</v>
      </c>
      <c r="B18" s="50" t="s">
        <v>21</v>
      </c>
      <c r="C18" s="50"/>
      <c r="D18" s="6"/>
      <c r="E18" s="6"/>
      <c r="F18" s="6">
        <f t="shared" ref="F18:F38" si="1">D18-+E18</f>
        <v>0</v>
      </c>
      <c r="G18" s="7" t="s">
        <v>40</v>
      </c>
    </row>
    <row r="19" spans="1:7" ht="20.100000000000001" customHeight="1">
      <c r="A19" s="49"/>
      <c r="B19" s="50" t="s">
        <v>22</v>
      </c>
      <c r="C19" s="50"/>
      <c r="D19" s="6"/>
      <c r="E19" s="6"/>
      <c r="F19" s="6">
        <f t="shared" si="1"/>
        <v>0</v>
      </c>
      <c r="G19" s="7" t="s">
        <v>41</v>
      </c>
    </row>
    <row r="20" spans="1:7" ht="20.100000000000001" customHeight="1">
      <c r="A20" s="49"/>
      <c r="B20" s="50" t="s">
        <v>23</v>
      </c>
      <c r="C20" s="50"/>
      <c r="D20" s="6"/>
      <c r="E20" s="6"/>
      <c r="F20" s="6">
        <f t="shared" si="1"/>
        <v>0</v>
      </c>
      <c r="G20" s="7"/>
    </row>
    <row r="21" spans="1:7" ht="20.100000000000001" customHeight="1">
      <c r="A21" s="49"/>
      <c r="B21" s="50" t="s">
        <v>25</v>
      </c>
      <c r="C21" s="50"/>
      <c r="D21" s="6"/>
      <c r="E21" s="6"/>
      <c r="F21" s="6">
        <f t="shared" si="1"/>
        <v>0</v>
      </c>
      <c r="G21" s="7" t="s">
        <v>42</v>
      </c>
    </row>
    <row r="22" spans="1:7" ht="20.100000000000001" customHeight="1">
      <c r="A22" s="49"/>
      <c r="B22" s="50" t="s">
        <v>24</v>
      </c>
      <c r="C22" s="50"/>
      <c r="D22" s="6"/>
      <c r="E22" s="6"/>
      <c r="F22" s="6">
        <f t="shared" si="1"/>
        <v>0</v>
      </c>
      <c r="G22" s="7"/>
    </row>
    <row r="23" spans="1:7" ht="20.100000000000001" customHeight="1">
      <c r="A23" s="49"/>
      <c r="B23" s="50" t="s">
        <v>26</v>
      </c>
      <c r="C23" s="50"/>
      <c r="D23" s="6"/>
      <c r="E23" s="6"/>
      <c r="F23" s="6">
        <f t="shared" si="1"/>
        <v>0</v>
      </c>
      <c r="G23" s="7" t="s">
        <v>43</v>
      </c>
    </row>
    <row r="24" spans="1:7" ht="20.100000000000001" customHeight="1">
      <c r="A24" s="49"/>
      <c r="B24" s="50" t="s">
        <v>27</v>
      </c>
      <c r="C24" s="50"/>
      <c r="D24" s="6"/>
      <c r="E24" s="6"/>
      <c r="F24" s="6">
        <f t="shared" si="1"/>
        <v>0</v>
      </c>
      <c r="G24" s="7"/>
    </row>
    <row r="25" spans="1:7" ht="20.100000000000001" customHeight="1">
      <c r="A25" s="49"/>
      <c r="B25" s="51" t="s">
        <v>28</v>
      </c>
      <c r="C25" s="29" t="s">
        <v>0</v>
      </c>
      <c r="D25" s="6"/>
      <c r="E25" s="6"/>
      <c r="F25" s="6">
        <f t="shared" si="1"/>
        <v>0</v>
      </c>
      <c r="G25" s="7" t="s">
        <v>44</v>
      </c>
    </row>
    <row r="26" spans="1:7" ht="20.100000000000001" customHeight="1">
      <c r="A26" s="49"/>
      <c r="B26" s="51"/>
      <c r="C26" s="29" t="s">
        <v>1</v>
      </c>
      <c r="D26" s="6"/>
      <c r="E26" s="6"/>
      <c r="F26" s="6">
        <f t="shared" si="1"/>
        <v>0</v>
      </c>
      <c r="G26" s="7"/>
    </row>
    <row r="27" spans="1:7" ht="20.100000000000001" customHeight="1">
      <c r="A27" s="49"/>
      <c r="B27" s="51"/>
      <c r="C27" s="29" t="s">
        <v>2</v>
      </c>
      <c r="D27" s="6"/>
      <c r="E27" s="6"/>
      <c r="F27" s="6">
        <f t="shared" si="1"/>
        <v>0</v>
      </c>
      <c r="G27" s="7"/>
    </row>
    <row r="28" spans="1:7" ht="20.100000000000001" customHeight="1">
      <c r="A28" s="49" t="s">
        <v>33</v>
      </c>
      <c r="B28" s="50" t="s">
        <v>31</v>
      </c>
      <c r="C28" s="50"/>
      <c r="D28" s="6"/>
      <c r="E28" s="6"/>
      <c r="F28" s="6">
        <f t="shared" si="1"/>
        <v>0</v>
      </c>
      <c r="G28" s="7" t="s">
        <v>45</v>
      </c>
    </row>
    <row r="29" spans="1:7" ht="20.100000000000001" customHeight="1">
      <c r="A29" s="49"/>
      <c r="B29" s="50" t="s">
        <v>34</v>
      </c>
      <c r="C29" s="50"/>
      <c r="D29" s="6"/>
      <c r="E29" s="6"/>
      <c r="F29" s="6">
        <f t="shared" si="1"/>
        <v>0</v>
      </c>
      <c r="G29" s="7" t="s">
        <v>46</v>
      </c>
    </row>
    <row r="30" spans="1:7" ht="20.100000000000001" customHeight="1">
      <c r="A30" s="49"/>
      <c r="B30" s="50" t="s">
        <v>35</v>
      </c>
      <c r="C30" s="50"/>
      <c r="D30" s="6"/>
      <c r="E30" s="6"/>
      <c r="F30" s="6">
        <f t="shared" si="1"/>
        <v>0</v>
      </c>
      <c r="G30" s="7" t="s">
        <v>47</v>
      </c>
    </row>
    <row r="31" spans="1:7" ht="20.100000000000001" customHeight="1">
      <c r="A31" s="49"/>
      <c r="B31" s="50" t="s">
        <v>29</v>
      </c>
      <c r="C31" s="50"/>
      <c r="D31" s="6"/>
      <c r="E31" s="6"/>
      <c r="F31" s="6">
        <f t="shared" si="1"/>
        <v>0</v>
      </c>
      <c r="G31" s="7" t="s">
        <v>48</v>
      </c>
    </row>
    <row r="32" spans="1:7" ht="20.100000000000001" customHeight="1">
      <c r="A32" s="49"/>
      <c r="B32" s="50" t="s">
        <v>30</v>
      </c>
      <c r="C32" s="50"/>
      <c r="D32" s="6"/>
      <c r="E32" s="6"/>
      <c r="F32" s="6">
        <f t="shared" si="1"/>
        <v>0</v>
      </c>
      <c r="G32" s="7" t="s">
        <v>49</v>
      </c>
    </row>
    <row r="33" spans="1:7" ht="20.100000000000001" customHeight="1">
      <c r="A33" s="49"/>
      <c r="B33" s="50" t="s">
        <v>36</v>
      </c>
      <c r="C33" s="50"/>
      <c r="D33" s="6"/>
      <c r="E33" s="6"/>
      <c r="F33" s="6">
        <f t="shared" si="1"/>
        <v>0</v>
      </c>
      <c r="G33" s="20" t="s">
        <v>50</v>
      </c>
    </row>
    <row r="34" spans="1:7" ht="20.100000000000001" customHeight="1">
      <c r="A34" s="49"/>
      <c r="B34" s="50" t="s">
        <v>37</v>
      </c>
      <c r="C34" s="50"/>
      <c r="D34" s="6"/>
      <c r="E34" s="6"/>
      <c r="F34" s="6">
        <f t="shared" si="1"/>
        <v>0</v>
      </c>
      <c r="G34" s="20" t="s">
        <v>51</v>
      </c>
    </row>
    <row r="35" spans="1:7" ht="20.100000000000001" customHeight="1">
      <c r="A35" s="49"/>
      <c r="B35" s="50" t="s">
        <v>38</v>
      </c>
      <c r="C35" s="50"/>
      <c r="D35" s="6"/>
      <c r="E35" s="6"/>
      <c r="F35" s="6">
        <f t="shared" si="1"/>
        <v>0</v>
      </c>
      <c r="G35" s="20" t="s">
        <v>52</v>
      </c>
    </row>
    <row r="36" spans="1:7" ht="20.100000000000001" customHeight="1">
      <c r="A36" s="52" t="s">
        <v>39</v>
      </c>
      <c r="B36" s="53"/>
      <c r="C36" s="53"/>
      <c r="D36" s="6"/>
      <c r="E36" s="6"/>
      <c r="F36" s="6">
        <f t="shared" si="1"/>
        <v>0</v>
      </c>
      <c r="G36" s="20" t="s">
        <v>54</v>
      </c>
    </row>
    <row r="37" spans="1:7" ht="20.100000000000001" customHeight="1">
      <c r="A37" s="52" t="s">
        <v>53</v>
      </c>
      <c r="B37" s="53"/>
      <c r="C37" s="53"/>
      <c r="D37" s="6"/>
      <c r="E37" s="6"/>
      <c r="F37" s="6">
        <f t="shared" si="1"/>
        <v>0</v>
      </c>
      <c r="G37" s="19"/>
    </row>
    <row r="38" spans="1:7" ht="20.100000000000001" customHeight="1" thickBot="1">
      <c r="A38" s="54" t="s">
        <v>55</v>
      </c>
      <c r="B38" s="55"/>
      <c r="C38" s="55"/>
      <c r="D38" s="14">
        <f>SUM(D18:D37)</f>
        <v>0</v>
      </c>
      <c r="E38" s="14">
        <f>SUM(E18:E37)</f>
        <v>0</v>
      </c>
      <c r="F38" s="14">
        <f t="shared" si="1"/>
        <v>0</v>
      </c>
      <c r="G38" s="18" t="s">
        <v>3</v>
      </c>
    </row>
  </sheetData>
  <mergeCells count="33">
    <mergeCell ref="A36:C36"/>
    <mergeCell ref="A37:C37"/>
    <mergeCell ref="A38:C38"/>
    <mergeCell ref="A28:A35"/>
    <mergeCell ref="B28:C28"/>
    <mergeCell ref="B29:C29"/>
    <mergeCell ref="B30:C30"/>
    <mergeCell ref="B31:C31"/>
    <mergeCell ref="B32:C32"/>
    <mergeCell ref="B33:C33"/>
    <mergeCell ref="B34:C34"/>
    <mergeCell ref="B35:C35"/>
    <mergeCell ref="A18:A27"/>
    <mergeCell ref="B18:C18"/>
    <mergeCell ref="B19:C19"/>
    <mergeCell ref="B20:C20"/>
    <mergeCell ref="B21:C21"/>
    <mergeCell ref="B22:C22"/>
    <mergeCell ref="B23:C23"/>
    <mergeCell ref="B24:C24"/>
    <mergeCell ref="B25:B27"/>
    <mergeCell ref="A17:C17"/>
    <mergeCell ref="A1:G1"/>
    <mergeCell ref="A2:G2"/>
    <mergeCell ref="A7:G7"/>
    <mergeCell ref="A8:C8"/>
    <mergeCell ref="A9:C9"/>
    <mergeCell ref="A10:C10"/>
    <mergeCell ref="A11:C11"/>
    <mergeCell ref="A12:C12"/>
    <mergeCell ref="A13:C13"/>
    <mergeCell ref="A14:C14"/>
    <mergeCell ref="A16:G16"/>
  </mergeCells>
  <phoneticPr fontId="6"/>
  <pageMargins left="0.7" right="0.51" top="0.75" bottom="0.5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>
      <selection activeCell="J12" sqref="J12"/>
    </sheetView>
  </sheetViews>
  <sheetFormatPr defaultRowHeight="18.75"/>
  <cols>
    <col min="1" max="1" width="4.125" customWidth="1"/>
    <col min="2" max="2" width="4.5" customWidth="1"/>
    <col min="3" max="3" width="12.875" customWidth="1"/>
    <col min="4" max="6" width="11" customWidth="1"/>
    <col min="7" max="7" width="26.875" customWidth="1"/>
  </cols>
  <sheetData>
    <row r="1" spans="1:7">
      <c r="A1" s="32" t="s">
        <v>58</v>
      </c>
      <c r="B1" s="33"/>
      <c r="C1" s="33"/>
      <c r="D1" s="33"/>
      <c r="E1" s="33"/>
      <c r="F1" s="33"/>
      <c r="G1" s="33"/>
    </row>
    <row r="2" spans="1:7" ht="21.75" customHeight="1">
      <c r="A2" s="34" t="s">
        <v>4</v>
      </c>
      <c r="B2" s="35"/>
      <c r="C2" s="35"/>
      <c r="D2" s="35"/>
      <c r="E2" s="35"/>
      <c r="F2" s="35"/>
      <c r="G2" s="35"/>
    </row>
    <row r="3" spans="1:7" ht="12.75" customHeight="1">
      <c r="A3" s="3"/>
      <c r="B3" s="23"/>
      <c r="C3" s="23"/>
      <c r="D3" s="23"/>
      <c r="E3" s="23"/>
      <c r="F3" s="23"/>
      <c r="G3" s="23"/>
    </row>
    <row r="4" spans="1:7" ht="21.75" customHeight="1">
      <c r="A4" s="3"/>
      <c r="B4" s="23"/>
      <c r="C4" s="23"/>
      <c r="D4" s="23" t="s">
        <v>5</v>
      </c>
      <c r="E4" s="28">
        <f>D14</f>
        <v>2632000</v>
      </c>
      <c r="F4" s="23" t="s">
        <v>6</v>
      </c>
      <c r="G4" s="23"/>
    </row>
    <row r="5" spans="1:7" ht="21.75" customHeight="1">
      <c r="A5" s="3"/>
      <c r="B5" s="23"/>
      <c r="C5" s="23"/>
      <c r="D5" s="23" t="s">
        <v>7</v>
      </c>
      <c r="E5" s="28">
        <f>D38</f>
        <v>2632000</v>
      </c>
      <c r="F5" s="23" t="s">
        <v>6</v>
      </c>
      <c r="G5" s="23"/>
    </row>
    <row r="6" spans="1:7" ht="12.75" customHeight="1">
      <c r="A6" s="1"/>
    </row>
    <row r="7" spans="1:7" ht="19.5" thickBot="1">
      <c r="A7" s="36" t="s">
        <v>56</v>
      </c>
      <c r="B7" s="36"/>
      <c r="C7" s="36"/>
      <c r="D7" s="36"/>
      <c r="E7" s="36"/>
      <c r="F7" s="36"/>
      <c r="G7" s="36"/>
    </row>
    <row r="8" spans="1:7" ht="30" customHeight="1" thickBot="1">
      <c r="A8" s="37" t="s">
        <v>20</v>
      </c>
      <c r="B8" s="38"/>
      <c r="C8" s="38"/>
      <c r="D8" s="12" t="s">
        <v>57</v>
      </c>
      <c r="E8" s="12" t="s">
        <v>9</v>
      </c>
      <c r="F8" s="12" t="s">
        <v>8</v>
      </c>
      <c r="G8" s="4" t="s">
        <v>19</v>
      </c>
    </row>
    <row r="9" spans="1:7" ht="20.100000000000001" customHeight="1">
      <c r="A9" s="39" t="s">
        <v>11</v>
      </c>
      <c r="B9" s="40"/>
      <c r="C9" s="40"/>
      <c r="D9" s="15">
        <v>1860000</v>
      </c>
      <c r="E9" s="15">
        <v>1842000</v>
      </c>
      <c r="F9" s="16">
        <f>D9-+E9</f>
        <v>18000</v>
      </c>
      <c r="G9" s="17" t="s">
        <v>12</v>
      </c>
    </row>
    <row r="10" spans="1:7" ht="20.100000000000001" customHeight="1">
      <c r="A10" s="41" t="s">
        <v>13</v>
      </c>
      <c r="B10" s="42"/>
      <c r="C10" s="43"/>
      <c r="D10" s="5">
        <v>480000</v>
      </c>
      <c r="E10" s="5">
        <v>470000</v>
      </c>
      <c r="F10" s="6">
        <f t="shared" ref="F10:F14" si="0">D10-+E10</f>
        <v>10000</v>
      </c>
      <c r="G10" s="10" t="s">
        <v>14</v>
      </c>
    </row>
    <row r="11" spans="1:7" ht="20.100000000000001" customHeight="1">
      <c r="A11" s="41" t="s">
        <v>10</v>
      </c>
      <c r="B11" s="42"/>
      <c r="C11" s="43"/>
      <c r="D11" s="5">
        <v>10000</v>
      </c>
      <c r="E11" s="5">
        <v>10000</v>
      </c>
      <c r="F11" s="6">
        <f t="shared" si="0"/>
        <v>0</v>
      </c>
      <c r="G11" s="10"/>
    </row>
    <row r="12" spans="1:7" ht="20.100000000000001" customHeight="1">
      <c r="A12" s="41" t="s">
        <v>15</v>
      </c>
      <c r="B12" s="42"/>
      <c r="C12" s="43"/>
      <c r="D12" s="5">
        <v>281000</v>
      </c>
      <c r="E12" s="5">
        <v>303000</v>
      </c>
      <c r="F12" s="6">
        <f t="shared" si="0"/>
        <v>-22000</v>
      </c>
      <c r="G12" s="10" t="s">
        <v>16</v>
      </c>
    </row>
    <row r="13" spans="1:7" ht="20.100000000000001" customHeight="1" thickBot="1">
      <c r="A13" s="44" t="s">
        <v>17</v>
      </c>
      <c r="B13" s="45"/>
      <c r="C13" s="46"/>
      <c r="D13" s="8">
        <v>1000</v>
      </c>
      <c r="E13" s="8">
        <v>1000</v>
      </c>
      <c r="F13" s="9">
        <f t="shared" si="0"/>
        <v>0</v>
      </c>
      <c r="G13" s="11" t="s">
        <v>18</v>
      </c>
    </row>
    <row r="14" spans="1:7" ht="20.100000000000001" customHeight="1" thickBot="1">
      <c r="A14" s="47" t="s">
        <v>55</v>
      </c>
      <c r="B14" s="48"/>
      <c r="C14" s="48"/>
      <c r="D14" s="13">
        <f>SUM(D9:D13)</f>
        <v>2632000</v>
      </c>
      <c r="E14" s="13">
        <f>SUM(E9:E13)</f>
        <v>2626000</v>
      </c>
      <c r="F14" s="14">
        <f t="shared" si="0"/>
        <v>6000</v>
      </c>
      <c r="G14" s="2"/>
    </row>
    <row r="15" spans="1:7" ht="12.75" customHeight="1">
      <c r="A15" s="25"/>
      <c r="B15" s="25"/>
      <c r="C15" s="25"/>
      <c r="D15" s="26"/>
      <c r="E15" s="26"/>
      <c r="F15" s="27"/>
      <c r="G15" s="24"/>
    </row>
    <row r="16" spans="1:7" ht="19.5" thickBot="1">
      <c r="A16" s="36" t="s">
        <v>60</v>
      </c>
      <c r="B16" s="36"/>
      <c r="C16" s="36"/>
      <c r="D16" s="36"/>
      <c r="E16" s="36"/>
      <c r="F16" s="36"/>
      <c r="G16" s="36"/>
    </row>
    <row r="17" spans="1:7" ht="30" customHeight="1" thickBot="1">
      <c r="A17" s="30" t="s">
        <v>20</v>
      </c>
      <c r="B17" s="31"/>
      <c r="C17" s="31"/>
      <c r="D17" s="12" t="s">
        <v>57</v>
      </c>
      <c r="E17" s="12" t="s">
        <v>9</v>
      </c>
      <c r="F17" s="12" t="s">
        <v>8</v>
      </c>
      <c r="G17" s="21" t="s">
        <v>19</v>
      </c>
    </row>
    <row r="18" spans="1:7" ht="20.100000000000001" customHeight="1">
      <c r="A18" s="49" t="s">
        <v>32</v>
      </c>
      <c r="B18" s="50" t="s">
        <v>21</v>
      </c>
      <c r="C18" s="50"/>
      <c r="D18" s="6">
        <v>50000</v>
      </c>
      <c r="E18" s="6">
        <v>50000</v>
      </c>
      <c r="F18" s="6">
        <f t="shared" ref="F18:F38" si="1">D18-+E18</f>
        <v>0</v>
      </c>
      <c r="G18" s="7" t="s">
        <v>40</v>
      </c>
    </row>
    <row r="19" spans="1:7" ht="20.100000000000001" customHeight="1">
      <c r="A19" s="49"/>
      <c r="B19" s="50" t="s">
        <v>22</v>
      </c>
      <c r="C19" s="50"/>
      <c r="D19" s="6">
        <v>60000</v>
      </c>
      <c r="E19" s="6">
        <v>50000</v>
      </c>
      <c r="F19" s="6">
        <f t="shared" si="1"/>
        <v>10000</v>
      </c>
      <c r="G19" s="7" t="s">
        <v>41</v>
      </c>
    </row>
    <row r="20" spans="1:7" ht="20.100000000000001" customHeight="1">
      <c r="A20" s="49"/>
      <c r="B20" s="50" t="s">
        <v>23</v>
      </c>
      <c r="C20" s="50"/>
      <c r="D20" s="6">
        <v>20000</v>
      </c>
      <c r="E20" s="6">
        <v>20000</v>
      </c>
      <c r="F20" s="6">
        <f t="shared" si="1"/>
        <v>0</v>
      </c>
      <c r="G20" s="7"/>
    </row>
    <row r="21" spans="1:7" ht="20.100000000000001" customHeight="1">
      <c r="A21" s="49"/>
      <c r="B21" s="50" t="s">
        <v>25</v>
      </c>
      <c r="C21" s="50"/>
      <c r="D21" s="6">
        <v>20000</v>
      </c>
      <c r="E21" s="6">
        <v>20000</v>
      </c>
      <c r="F21" s="6">
        <f t="shared" ref="F21" si="2">D21-+E21</f>
        <v>0</v>
      </c>
      <c r="G21" s="7" t="s">
        <v>42</v>
      </c>
    </row>
    <row r="22" spans="1:7" ht="20.100000000000001" customHeight="1">
      <c r="A22" s="49"/>
      <c r="B22" s="50" t="s">
        <v>24</v>
      </c>
      <c r="C22" s="50"/>
      <c r="D22" s="6">
        <v>0</v>
      </c>
      <c r="E22" s="6">
        <v>30000</v>
      </c>
      <c r="F22" s="6">
        <f t="shared" si="1"/>
        <v>-30000</v>
      </c>
      <c r="G22" s="7"/>
    </row>
    <row r="23" spans="1:7" ht="20.100000000000001" customHeight="1">
      <c r="A23" s="49"/>
      <c r="B23" s="50" t="s">
        <v>26</v>
      </c>
      <c r="C23" s="50"/>
      <c r="D23" s="6">
        <v>300000</v>
      </c>
      <c r="E23" s="6">
        <v>300000</v>
      </c>
      <c r="F23" s="6">
        <f t="shared" si="1"/>
        <v>0</v>
      </c>
      <c r="G23" s="7" t="s">
        <v>43</v>
      </c>
    </row>
    <row r="24" spans="1:7" ht="20.100000000000001" customHeight="1">
      <c r="A24" s="49"/>
      <c r="B24" s="50" t="s">
        <v>27</v>
      </c>
      <c r="C24" s="50"/>
      <c r="D24" s="6">
        <v>10000</v>
      </c>
      <c r="E24" s="6">
        <v>10000</v>
      </c>
      <c r="F24" s="6">
        <f t="shared" si="1"/>
        <v>0</v>
      </c>
      <c r="G24" s="7"/>
    </row>
    <row r="25" spans="1:7" ht="20.100000000000001" customHeight="1">
      <c r="A25" s="49"/>
      <c r="B25" s="51" t="s">
        <v>28</v>
      </c>
      <c r="C25" s="22" t="s">
        <v>0</v>
      </c>
      <c r="D25" s="6">
        <v>120000</v>
      </c>
      <c r="E25" s="6">
        <v>120000</v>
      </c>
      <c r="F25" s="6">
        <f t="shared" si="1"/>
        <v>0</v>
      </c>
      <c r="G25" s="7" t="s">
        <v>44</v>
      </c>
    </row>
    <row r="26" spans="1:7" ht="20.100000000000001" customHeight="1">
      <c r="A26" s="49"/>
      <c r="B26" s="51"/>
      <c r="C26" s="22" t="s">
        <v>1</v>
      </c>
      <c r="D26" s="6">
        <v>0</v>
      </c>
      <c r="E26" s="6">
        <v>50000</v>
      </c>
      <c r="F26" s="6">
        <f t="shared" si="1"/>
        <v>-50000</v>
      </c>
      <c r="G26" s="7"/>
    </row>
    <row r="27" spans="1:7" ht="20.100000000000001" customHeight="1">
      <c r="A27" s="49"/>
      <c r="B27" s="51"/>
      <c r="C27" s="22" t="s">
        <v>2</v>
      </c>
      <c r="D27" s="6">
        <v>46000</v>
      </c>
      <c r="E27" s="6">
        <v>46000</v>
      </c>
      <c r="F27" s="6">
        <f t="shared" si="1"/>
        <v>0</v>
      </c>
      <c r="G27" s="7"/>
    </row>
    <row r="28" spans="1:7" ht="20.100000000000001" customHeight="1">
      <c r="A28" s="49" t="s">
        <v>33</v>
      </c>
      <c r="B28" s="50" t="s">
        <v>31</v>
      </c>
      <c r="C28" s="50"/>
      <c r="D28" s="6">
        <v>150000</v>
      </c>
      <c r="E28" s="6">
        <v>150000</v>
      </c>
      <c r="F28" s="6">
        <f t="shared" ref="F28" si="3">D28-+E28</f>
        <v>0</v>
      </c>
      <c r="G28" s="7" t="s">
        <v>45</v>
      </c>
    </row>
    <row r="29" spans="1:7" ht="20.100000000000001" customHeight="1">
      <c r="A29" s="49"/>
      <c r="B29" s="50" t="s">
        <v>34</v>
      </c>
      <c r="C29" s="50"/>
      <c r="D29" s="6">
        <v>190000</v>
      </c>
      <c r="E29" s="6">
        <v>180000</v>
      </c>
      <c r="F29" s="6">
        <f t="shared" si="1"/>
        <v>10000</v>
      </c>
      <c r="G29" s="7" t="s">
        <v>46</v>
      </c>
    </row>
    <row r="30" spans="1:7" ht="20.100000000000001" customHeight="1">
      <c r="A30" s="49"/>
      <c r="B30" s="50" t="s">
        <v>35</v>
      </c>
      <c r="C30" s="50"/>
      <c r="D30" s="6">
        <v>110000</v>
      </c>
      <c r="E30" s="6">
        <v>100000</v>
      </c>
      <c r="F30" s="6">
        <f t="shared" ref="F30" si="4">D30-+E30</f>
        <v>10000</v>
      </c>
      <c r="G30" s="7" t="s">
        <v>47</v>
      </c>
    </row>
    <row r="31" spans="1:7" ht="20.100000000000001" customHeight="1">
      <c r="A31" s="49"/>
      <c r="B31" s="50" t="s">
        <v>29</v>
      </c>
      <c r="C31" s="50"/>
      <c r="D31" s="6">
        <v>320000</v>
      </c>
      <c r="E31" s="6">
        <v>300000</v>
      </c>
      <c r="F31" s="6">
        <f t="shared" si="1"/>
        <v>20000</v>
      </c>
      <c r="G31" s="7" t="s">
        <v>48</v>
      </c>
    </row>
    <row r="32" spans="1:7" ht="20.100000000000001" customHeight="1">
      <c r="A32" s="49"/>
      <c r="B32" s="50" t="s">
        <v>30</v>
      </c>
      <c r="C32" s="50"/>
      <c r="D32" s="6">
        <v>430000</v>
      </c>
      <c r="E32" s="6">
        <v>400000</v>
      </c>
      <c r="F32" s="6">
        <f t="shared" si="1"/>
        <v>30000</v>
      </c>
      <c r="G32" s="7" t="s">
        <v>49</v>
      </c>
    </row>
    <row r="33" spans="1:7" ht="20.100000000000001" customHeight="1">
      <c r="A33" s="49"/>
      <c r="B33" s="50" t="s">
        <v>36</v>
      </c>
      <c r="C33" s="50"/>
      <c r="D33" s="6">
        <v>120000</v>
      </c>
      <c r="E33" s="6">
        <v>120000</v>
      </c>
      <c r="F33" s="6">
        <f t="shared" ref="F33:F34" si="5">D33-+E33</f>
        <v>0</v>
      </c>
      <c r="G33" s="20" t="s">
        <v>50</v>
      </c>
    </row>
    <row r="34" spans="1:7" ht="20.100000000000001" customHeight="1">
      <c r="A34" s="49"/>
      <c r="B34" s="50" t="s">
        <v>37</v>
      </c>
      <c r="C34" s="50"/>
      <c r="D34" s="6">
        <v>280000</v>
      </c>
      <c r="E34" s="6">
        <v>280000</v>
      </c>
      <c r="F34" s="6">
        <f t="shared" si="5"/>
        <v>0</v>
      </c>
      <c r="G34" s="20" t="s">
        <v>51</v>
      </c>
    </row>
    <row r="35" spans="1:7" ht="20.100000000000001" customHeight="1">
      <c r="A35" s="49"/>
      <c r="B35" s="50" t="s">
        <v>38</v>
      </c>
      <c r="C35" s="50"/>
      <c r="D35" s="6">
        <v>100000</v>
      </c>
      <c r="E35" s="6">
        <v>100000</v>
      </c>
      <c r="F35" s="6">
        <f t="shared" si="1"/>
        <v>0</v>
      </c>
      <c r="G35" s="20" t="s">
        <v>52</v>
      </c>
    </row>
    <row r="36" spans="1:7" ht="20.100000000000001" customHeight="1">
      <c r="A36" s="52" t="s">
        <v>39</v>
      </c>
      <c r="B36" s="53"/>
      <c r="C36" s="53"/>
      <c r="D36" s="6">
        <v>100000</v>
      </c>
      <c r="E36" s="6">
        <v>100000</v>
      </c>
      <c r="F36" s="6">
        <f t="shared" ref="F36" si="6">D36-+E36</f>
        <v>0</v>
      </c>
      <c r="G36" s="20" t="s">
        <v>54</v>
      </c>
    </row>
    <row r="37" spans="1:7" ht="20.100000000000001" customHeight="1">
      <c r="A37" s="52" t="s">
        <v>53</v>
      </c>
      <c r="B37" s="53"/>
      <c r="C37" s="53"/>
      <c r="D37" s="6">
        <v>206000</v>
      </c>
      <c r="E37" s="6">
        <v>200000</v>
      </c>
      <c r="F37" s="6">
        <f t="shared" si="1"/>
        <v>6000</v>
      </c>
      <c r="G37" s="19"/>
    </row>
    <row r="38" spans="1:7" ht="20.100000000000001" customHeight="1" thickBot="1">
      <c r="A38" s="54" t="s">
        <v>55</v>
      </c>
      <c r="B38" s="55"/>
      <c r="C38" s="55"/>
      <c r="D38" s="14">
        <f>SUM(D18:D37)</f>
        <v>2632000</v>
      </c>
      <c r="E38" s="14">
        <f>SUM(E18:E37)</f>
        <v>2626000</v>
      </c>
      <c r="F38" s="14">
        <f t="shared" si="1"/>
        <v>6000</v>
      </c>
      <c r="G38" s="18" t="s">
        <v>3</v>
      </c>
    </row>
  </sheetData>
  <mergeCells count="33">
    <mergeCell ref="A38:C38"/>
    <mergeCell ref="A1:G1"/>
    <mergeCell ref="A7:G7"/>
    <mergeCell ref="A2:G2"/>
    <mergeCell ref="A8:C8"/>
    <mergeCell ref="A12:C12"/>
    <mergeCell ref="A9:C9"/>
    <mergeCell ref="A11:C11"/>
    <mergeCell ref="A13:C13"/>
    <mergeCell ref="B29:C29"/>
    <mergeCell ref="B31:C31"/>
    <mergeCell ref="B32:C32"/>
    <mergeCell ref="B35:C35"/>
    <mergeCell ref="A37:C37"/>
    <mergeCell ref="A36:C36"/>
    <mergeCell ref="B28:C28"/>
    <mergeCell ref="A28:A35"/>
    <mergeCell ref="B30:C30"/>
    <mergeCell ref="B33:C33"/>
    <mergeCell ref="B34:C34"/>
    <mergeCell ref="B24:C24"/>
    <mergeCell ref="A17:C17"/>
    <mergeCell ref="A14:C14"/>
    <mergeCell ref="A10:C10"/>
    <mergeCell ref="B21:C21"/>
    <mergeCell ref="A16:G16"/>
    <mergeCell ref="A18:A27"/>
    <mergeCell ref="B18:C18"/>
    <mergeCell ref="B19:C19"/>
    <mergeCell ref="B20:C20"/>
    <mergeCell ref="B22:C22"/>
    <mergeCell ref="B23:C23"/>
    <mergeCell ref="B25:B27"/>
  </mergeCells>
  <phoneticPr fontId="6"/>
  <pageMargins left="0.7" right="0.51" top="0.75" bottom="0.52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2018-11-30T00:44:29Z</cp:lastPrinted>
  <dcterms:created xsi:type="dcterms:W3CDTF">2018-11-29T23:45:57Z</dcterms:created>
  <dcterms:modified xsi:type="dcterms:W3CDTF">2018-12-06T02:09:15Z</dcterms:modified>
</cp:coreProperties>
</file>