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0" windowWidth="23040" windowHeight="9096" activeTab="5"/>
  </bookViews>
  <sheets>
    <sheet name="説明" sheetId="10" r:id="rId1"/>
    <sheet name="事業所" sheetId="3" r:id="rId2"/>
    <sheet name="10月分" sheetId="12" r:id="rId3"/>
    <sheet name="11月分" sheetId="13" r:id="rId4"/>
    <sheet name="12月分" sheetId="14" r:id="rId5"/>
    <sheet name="1月分" sheetId="15" r:id="rId6"/>
    <sheet name="2月分" sheetId="16" r:id="rId7"/>
    <sheet name="3月分" sheetId="17" r:id="rId8"/>
    <sheet name="市役所使用シート" sheetId="11" r:id="rId9"/>
  </sheets>
  <definedNames>
    <definedName name="_xlnm.Print_Area" localSheetId="2">'10月分'!$A$1:$Y$41</definedName>
    <definedName name="_xlnm.Print_Area" localSheetId="3">'11月分'!$A$1:$Y$41</definedName>
    <definedName name="_xlnm.Print_Area" localSheetId="4">'12月分'!$A$1:$Y$41</definedName>
    <definedName name="_xlnm.Print_Area" localSheetId="5">'1月分'!$A$1:$Y$41</definedName>
    <definedName name="_xlnm.Print_Area" localSheetId="6">'2月分'!$A$1:$Y$41</definedName>
    <definedName name="_xlnm.Print_Area" localSheetId="7">'3月分'!$A$1:$Y$41</definedName>
    <definedName name="_xlnm.Print_Area" localSheetId="0">説明!$A$1:$J$104</definedName>
  </definedNames>
  <calcPr calcId="162913"/>
</workbook>
</file>

<file path=xl/calcChain.xml><?xml version="1.0" encoding="utf-8"?>
<calcChain xmlns="http://schemas.openxmlformats.org/spreadsheetml/2006/main">
  <c r="C4" i="3" l="1"/>
  <c r="AO19" i="11"/>
  <c r="AN19" i="11"/>
  <c r="AM19" i="11"/>
  <c r="AL19" i="11"/>
  <c r="Q19" i="11"/>
  <c r="P19" i="11"/>
  <c r="O19" i="11"/>
  <c r="N19" i="11"/>
  <c r="M19" i="11"/>
  <c r="L19" i="11"/>
  <c r="K19" i="11"/>
  <c r="J19" i="11"/>
  <c r="I19" i="11"/>
  <c r="H19" i="11"/>
  <c r="F19" i="11"/>
  <c r="E19" i="11"/>
  <c r="C19" i="11"/>
  <c r="AO18" i="11"/>
  <c r="AN18" i="11"/>
  <c r="AM18" i="11"/>
  <c r="AL18" i="11"/>
  <c r="Q18" i="11"/>
  <c r="P18" i="11"/>
  <c r="O18" i="11"/>
  <c r="N18" i="11"/>
  <c r="M18" i="11"/>
  <c r="L18" i="11"/>
  <c r="K18" i="11"/>
  <c r="J18" i="11"/>
  <c r="I18" i="11"/>
  <c r="H18" i="11"/>
  <c r="F18" i="11"/>
  <c r="E18" i="11"/>
  <c r="C18" i="11"/>
  <c r="AO17" i="11"/>
  <c r="AN17" i="11"/>
  <c r="AM17" i="11"/>
  <c r="AL17" i="11"/>
  <c r="Q17" i="11"/>
  <c r="P17" i="11"/>
  <c r="O17" i="11"/>
  <c r="N17" i="11"/>
  <c r="M17" i="11"/>
  <c r="L17" i="11"/>
  <c r="K17" i="11"/>
  <c r="J17" i="11"/>
  <c r="I17" i="11"/>
  <c r="H17" i="11"/>
  <c r="F17" i="11"/>
  <c r="E17" i="11"/>
  <c r="C17" i="11"/>
  <c r="AO16" i="11"/>
  <c r="AN16" i="11"/>
  <c r="AM16" i="11"/>
  <c r="AL16" i="11"/>
  <c r="Q16" i="11"/>
  <c r="P16" i="11"/>
  <c r="O16" i="11"/>
  <c r="N16" i="11"/>
  <c r="M16" i="11"/>
  <c r="L16" i="11"/>
  <c r="K16" i="11"/>
  <c r="J16" i="11"/>
  <c r="I16" i="11"/>
  <c r="H16" i="11"/>
  <c r="F16" i="11"/>
  <c r="E16" i="11"/>
  <c r="C16" i="11"/>
  <c r="AO15" i="11"/>
  <c r="AN15" i="11"/>
  <c r="AM15" i="11"/>
  <c r="AL15" i="11"/>
  <c r="Q15" i="11"/>
  <c r="P15" i="11"/>
  <c r="O15" i="11"/>
  <c r="N15" i="11"/>
  <c r="M15" i="11"/>
  <c r="L15" i="11"/>
  <c r="K15" i="11"/>
  <c r="J15" i="11"/>
  <c r="I15" i="11"/>
  <c r="H15" i="11"/>
  <c r="F15" i="11"/>
  <c r="E15" i="11"/>
  <c r="C15" i="11"/>
  <c r="AO14" i="11"/>
  <c r="AN14" i="11"/>
  <c r="AM14" i="11"/>
  <c r="AL14" i="11"/>
  <c r="R14" i="11"/>
  <c r="Q14" i="11"/>
  <c r="P14" i="11"/>
  <c r="O14" i="11"/>
  <c r="N14" i="11"/>
  <c r="M14" i="11"/>
  <c r="L14" i="11"/>
  <c r="K14" i="11"/>
  <c r="J14" i="11"/>
  <c r="I14" i="11"/>
  <c r="H14" i="11"/>
  <c r="F14" i="11"/>
  <c r="E14" i="11"/>
  <c r="C14" i="11"/>
  <c r="K5" i="12"/>
  <c r="X40" i="17"/>
  <c r="V40" i="17"/>
  <c r="Q40" i="17"/>
  <c r="Y40" i="17"/>
  <c r="O40" i="17"/>
  <c r="W40" i="17"/>
  <c r="M40" i="17"/>
  <c r="R40" i="17"/>
  <c r="X39" i="17"/>
  <c r="V39" i="17"/>
  <c r="Q39" i="17"/>
  <c r="Y39" i="17"/>
  <c r="O39" i="17"/>
  <c r="W39" i="17"/>
  <c r="M39" i="17"/>
  <c r="X38" i="17"/>
  <c r="V38" i="17"/>
  <c r="Q38" i="17"/>
  <c r="Y38" i="17"/>
  <c r="O38" i="17"/>
  <c r="W38" i="17"/>
  <c r="M38" i="17"/>
  <c r="X37" i="17"/>
  <c r="V37" i="17"/>
  <c r="Q37" i="17"/>
  <c r="Y37" i="17"/>
  <c r="O37" i="17"/>
  <c r="W37" i="17"/>
  <c r="M37" i="17"/>
  <c r="X36" i="17"/>
  <c r="V36" i="17"/>
  <c r="Q36" i="17"/>
  <c r="Y36" i="17"/>
  <c r="O36" i="17"/>
  <c r="W36" i="17"/>
  <c r="M36" i="17"/>
  <c r="R36" i="17"/>
  <c r="X35" i="17"/>
  <c r="V35" i="17"/>
  <c r="Q35" i="17"/>
  <c r="Y35" i="17"/>
  <c r="O35" i="17"/>
  <c r="W35" i="17"/>
  <c r="M35" i="17"/>
  <c r="X34" i="17"/>
  <c r="V34" i="17"/>
  <c r="Q34" i="17"/>
  <c r="Y34" i="17"/>
  <c r="O34" i="17"/>
  <c r="W34" i="17"/>
  <c r="M34" i="17"/>
  <c r="R34" i="17"/>
  <c r="S34" i="17"/>
  <c r="U34" i="17"/>
  <c r="X33" i="17"/>
  <c r="W33" i="17"/>
  <c r="V33" i="17"/>
  <c r="Q33" i="17"/>
  <c r="Y33" i="17"/>
  <c r="O33" i="17"/>
  <c r="M33" i="17"/>
  <c r="R33" i="17"/>
  <c r="T33" i="17"/>
  <c r="U33" i="17"/>
  <c r="X32" i="17"/>
  <c r="V32" i="17"/>
  <c r="Q32" i="17"/>
  <c r="Y32" i="17"/>
  <c r="O32" i="17"/>
  <c r="W32" i="17"/>
  <c r="M32" i="17"/>
  <c r="U32" i="17"/>
  <c r="X31" i="17"/>
  <c r="V31" i="17"/>
  <c r="Q31" i="17"/>
  <c r="Y31" i="17"/>
  <c r="O31" i="17"/>
  <c r="W31" i="17"/>
  <c r="M31" i="17"/>
  <c r="X30" i="17"/>
  <c r="V30" i="17"/>
  <c r="R30" i="17"/>
  <c r="S30" i="17"/>
  <c r="Q30" i="17"/>
  <c r="Y30" i="17"/>
  <c r="O30" i="17"/>
  <c r="W30" i="17"/>
  <c r="M30" i="17"/>
  <c r="U30" i="17"/>
  <c r="X29" i="17"/>
  <c r="V29" i="17"/>
  <c r="Q29" i="17"/>
  <c r="Y29" i="17"/>
  <c r="O29" i="17"/>
  <c r="W29" i="17"/>
  <c r="M29" i="17"/>
  <c r="X28" i="17"/>
  <c r="V28" i="17"/>
  <c r="Q28" i="17"/>
  <c r="Y28" i="17"/>
  <c r="O28" i="17"/>
  <c r="W28" i="17"/>
  <c r="M28" i="17"/>
  <c r="R28" i="17"/>
  <c r="T28" i="17"/>
  <c r="U28" i="17"/>
  <c r="X27" i="17"/>
  <c r="V27" i="17"/>
  <c r="Q27" i="17"/>
  <c r="Y27" i="17"/>
  <c r="O27" i="17"/>
  <c r="W27" i="17"/>
  <c r="M27" i="17"/>
  <c r="X26" i="17"/>
  <c r="V26" i="17"/>
  <c r="R26" i="17"/>
  <c r="Q26" i="17"/>
  <c r="Y26" i="17"/>
  <c r="O26" i="17"/>
  <c r="W26" i="17"/>
  <c r="M26" i="17"/>
  <c r="U26" i="17"/>
  <c r="X25" i="17"/>
  <c r="W25" i="17"/>
  <c r="V25" i="17"/>
  <c r="Q25" i="17"/>
  <c r="Y25" i="17"/>
  <c r="O25" i="17"/>
  <c r="M25" i="17"/>
  <c r="R25" i="17"/>
  <c r="U25" i="17"/>
  <c r="X24" i="17"/>
  <c r="V24" i="17"/>
  <c r="Q24" i="17"/>
  <c r="Y24" i="17"/>
  <c r="O24" i="17"/>
  <c r="W24" i="17"/>
  <c r="M24" i="17"/>
  <c r="U24" i="17"/>
  <c r="X23" i="17"/>
  <c r="V23" i="17"/>
  <c r="Q23" i="17"/>
  <c r="Y23" i="17"/>
  <c r="O23" i="17"/>
  <c r="W23" i="17"/>
  <c r="M23" i="17"/>
  <c r="X22" i="17"/>
  <c r="V22" i="17"/>
  <c r="Q22" i="17"/>
  <c r="Y22" i="17"/>
  <c r="O22" i="17"/>
  <c r="W22" i="17"/>
  <c r="M22" i="17"/>
  <c r="R22" i="17"/>
  <c r="S22" i="17"/>
  <c r="U22" i="17"/>
  <c r="X21" i="17"/>
  <c r="V21" i="17"/>
  <c r="Q21" i="17"/>
  <c r="Y21" i="17"/>
  <c r="O21" i="17"/>
  <c r="W21" i="17"/>
  <c r="M21" i="17"/>
  <c r="X20" i="17"/>
  <c r="V20" i="17"/>
  <c r="Q20" i="17"/>
  <c r="Y20" i="17"/>
  <c r="O20" i="17"/>
  <c r="W20" i="17"/>
  <c r="M20" i="17"/>
  <c r="R20" i="17"/>
  <c r="X19" i="17"/>
  <c r="V19" i="17"/>
  <c r="Q19" i="17"/>
  <c r="Y19" i="17"/>
  <c r="O19" i="17"/>
  <c r="W19" i="17"/>
  <c r="M19" i="17"/>
  <c r="R19" i="17"/>
  <c r="S19" i="17"/>
  <c r="X18" i="17"/>
  <c r="V18" i="17"/>
  <c r="Q18" i="17"/>
  <c r="Y18" i="17"/>
  <c r="O18" i="17"/>
  <c r="W18" i="17"/>
  <c r="M18" i="17"/>
  <c r="U18" i="17"/>
  <c r="R18" i="17"/>
  <c r="S18" i="17"/>
  <c r="X17" i="17"/>
  <c r="V17" i="17"/>
  <c r="Q17" i="17"/>
  <c r="Y17" i="17"/>
  <c r="O17" i="17"/>
  <c r="W17" i="17"/>
  <c r="M17" i="17"/>
  <c r="U17" i="17"/>
  <c r="X16" i="17"/>
  <c r="V16" i="17"/>
  <c r="Q16" i="17"/>
  <c r="Y16" i="17"/>
  <c r="O16" i="17"/>
  <c r="W16" i="17"/>
  <c r="M16" i="17"/>
  <c r="R16" i="17"/>
  <c r="S16" i="17"/>
  <c r="X15" i="17"/>
  <c r="V15" i="17"/>
  <c r="Q15" i="17"/>
  <c r="Y15" i="17"/>
  <c r="O15" i="17"/>
  <c r="W15" i="17"/>
  <c r="M15" i="17"/>
  <c r="X14" i="17"/>
  <c r="V14" i="17"/>
  <c r="Q14" i="17"/>
  <c r="Y14" i="17"/>
  <c r="O14" i="17"/>
  <c r="W14" i="17"/>
  <c r="M14" i="17"/>
  <c r="X13" i="17"/>
  <c r="V13" i="17"/>
  <c r="Q13" i="17"/>
  <c r="Y13" i="17"/>
  <c r="P8" i="17"/>
  <c r="O13" i="17"/>
  <c r="W13" i="17"/>
  <c r="M13" i="17"/>
  <c r="X12" i="17"/>
  <c r="V12" i="17"/>
  <c r="Q12" i="17"/>
  <c r="Y12" i="17"/>
  <c r="O12" i="17"/>
  <c r="W12" i="17"/>
  <c r="M12" i="17"/>
  <c r="X11" i="17"/>
  <c r="V11" i="17"/>
  <c r="Q11" i="17"/>
  <c r="O11" i="17"/>
  <c r="W11" i="17"/>
  <c r="M11" i="17"/>
  <c r="X10" i="17"/>
  <c r="Q10" i="17"/>
  <c r="Y10" i="17"/>
  <c r="N8" i="17"/>
  <c r="O10" i="17"/>
  <c r="M10" i="17"/>
  <c r="R10" i="17"/>
  <c r="U10" i="17"/>
  <c r="D9" i="17"/>
  <c r="E7" i="17"/>
  <c r="E6" i="17"/>
  <c r="K5" i="17"/>
  <c r="D4" i="17"/>
  <c r="D3" i="17"/>
  <c r="X40" i="16"/>
  <c r="W40" i="16"/>
  <c r="V40" i="16"/>
  <c r="Q40" i="16"/>
  <c r="Y40" i="16"/>
  <c r="O40" i="16"/>
  <c r="M40" i="16"/>
  <c r="U40" i="16"/>
  <c r="R40" i="16"/>
  <c r="X39" i="16"/>
  <c r="V39" i="16"/>
  <c r="U39" i="16"/>
  <c r="Q39" i="16"/>
  <c r="Y39" i="16"/>
  <c r="O39" i="16"/>
  <c r="W39" i="16"/>
  <c r="M39" i="16"/>
  <c r="R39" i="16"/>
  <c r="T39" i="16"/>
  <c r="X38" i="16"/>
  <c r="V38" i="16"/>
  <c r="Q38" i="16"/>
  <c r="Y38" i="16"/>
  <c r="O38" i="16"/>
  <c r="W38" i="16"/>
  <c r="M38" i="16"/>
  <c r="U38" i="16"/>
  <c r="R38" i="16"/>
  <c r="X37" i="16"/>
  <c r="V37" i="16"/>
  <c r="Q37" i="16"/>
  <c r="Y37" i="16"/>
  <c r="O37" i="16"/>
  <c r="W37" i="16"/>
  <c r="M37" i="16"/>
  <c r="X36" i="16"/>
  <c r="V36" i="16"/>
  <c r="R36" i="16"/>
  <c r="Q36" i="16"/>
  <c r="Y36" i="16"/>
  <c r="O36" i="16"/>
  <c r="W36" i="16"/>
  <c r="M36" i="16"/>
  <c r="U36" i="16"/>
  <c r="X35" i="16"/>
  <c r="V35" i="16"/>
  <c r="Q35" i="16"/>
  <c r="Y35" i="16"/>
  <c r="O35" i="16"/>
  <c r="W35" i="16"/>
  <c r="M35" i="16"/>
  <c r="X34" i="16"/>
  <c r="V34" i="16"/>
  <c r="Q34" i="16"/>
  <c r="Y34" i="16"/>
  <c r="O34" i="16"/>
  <c r="W34" i="16"/>
  <c r="M34" i="16"/>
  <c r="R34" i="16"/>
  <c r="U34" i="16"/>
  <c r="S34" i="16"/>
  <c r="X33" i="16"/>
  <c r="V33" i="16"/>
  <c r="Q33" i="16"/>
  <c r="Y33" i="16"/>
  <c r="O33" i="16"/>
  <c r="W33" i="16"/>
  <c r="M33" i="16"/>
  <c r="X32" i="16"/>
  <c r="V32" i="16"/>
  <c r="R32" i="16"/>
  <c r="Q32" i="16"/>
  <c r="Y32" i="16"/>
  <c r="O32" i="16"/>
  <c r="W32" i="16"/>
  <c r="M32" i="16"/>
  <c r="U32" i="16"/>
  <c r="X31" i="16"/>
  <c r="V31" i="16"/>
  <c r="Q31" i="16"/>
  <c r="Y31" i="16"/>
  <c r="O31" i="16"/>
  <c r="W31" i="16"/>
  <c r="M31" i="16"/>
  <c r="R31" i="16"/>
  <c r="T31" i="16"/>
  <c r="X30" i="16"/>
  <c r="V30" i="16"/>
  <c r="Q30" i="16"/>
  <c r="Y30" i="16"/>
  <c r="O30" i="16"/>
  <c r="W30" i="16"/>
  <c r="M30" i="16"/>
  <c r="X29" i="16"/>
  <c r="W29" i="16"/>
  <c r="V29" i="16"/>
  <c r="Q29" i="16"/>
  <c r="Y29" i="16"/>
  <c r="O29" i="16"/>
  <c r="M29" i="16"/>
  <c r="X28" i="16"/>
  <c r="V28" i="16"/>
  <c r="Q28" i="16"/>
  <c r="Y28" i="16"/>
  <c r="O28" i="16"/>
  <c r="W28" i="16"/>
  <c r="M28" i="16"/>
  <c r="U28" i="16"/>
  <c r="X27" i="16"/>
  <c r="V27" i="16"/>
  <c r="Q27" i="16"/>
  <c r="Y27" i="16"/>
  <c r="O27" i="16"/>
  <c r="W27" i="16"/>
  <c r="M27" i="16"/>
  <c r="X26" i="16"/>
  <c r="V26" i="16"/>
  <c r="Q26" i="16"/>
  <c r="Y26" i="16"/>
  <c r="O26" i="16"/>
  <c r="W26" i="16"/>
  <c r="M26" i="16"/>
  <c r="R26" i="16"/>
  <c r="S26" i="16"/>
  <c r="U26" i="16"/>
  <c r="X25" i="16"/>
  <c r="V25" i="16"/>
  <c r="Q25" i="16"/>
  <c r="Y25" i="16"/>
  <c r="O25" i="16"/>
  <c r="W25" i="16"/>
  <c r="M25" i="16"/>
  <c r="X24" i="16"/>
  <c r="W24" i="16"/>
  <c r="V24" i="16"/>
  <c r="Q24" i="16"/>
  <c r="Y24" i="16"/>
  <c r="O24" i="16"/>
  <c r="M24" i="16"/>
  <c r="U24" i="16"/>
  <c r="X23" i="16"/>
  <c r="V23" i="16"/>
  <c r="Q23" i="16"/>
  <c r="Y23" i="16"/>
  <c r="O23" i="16"/>
  <c r="W23" i="16"/>
  <c r="M23" i="16"/>
  <c r="X22" i="16"/>
  <c r="V22" i="16"/>
  <c r="Q22" i="16"/>
  <c r="Y22" i="16"/>
  <c r="O22" i="16"/>
  <c r="W22" i="16"/>
  <c r="M22" i="16"/>
  <c r="U22" i="16"/>
  <c r="X21" i="16"/>
  <c r="V21" i="16"/>
  <c r="Q21" i="16"/>
  <c r="Y21" i="16"/>
  <c r="O21" i="16"/>
  <c r="W21" i="16"/>
  <c r="M21" i="16"/>
  <c r="X20" i="16"/>
  <c r="V20" i="16"/>
  <c r="Q20" i="16"/>
  <c r="Y20" i="16"/>
  <c r="O20" i="16"/>
  <c r="W20" i="16"/>
  <c r="M20" i="16"/>
  <c r="X19" i="16"/>
  <c r="V19" i="16"/>
  <c r="Q19" i="16"/>
  <c r="Y19" i="16"/>
  <c r="O19" i="16"/>
  <c r="W19" i="16"/>
  <c r="M19" i="16"/>
  <c r="X18" i="16"/>
  <c r="V18" i="16"/>
  <c r="Q18" i="16"/>
  <c r="Y18" i="16"/>
  <c r="O18" i="16"/>
  <c r="W18" i="16"/>
  <c r="M18" i="16"/>
  <c r="R18" i="16"/>
  <c r="S18" i="16"/>
  <c r="X17" i="16"/>
  <c r="V17" i="16"/>
  <c r="Q17" i="16"/>
  <c r="Y17" i="16"/>
  <c r="O17" i="16"/>
  <c r="W17" i="16"/>
  <c r="M17" i="16"/>
  <c r="X16" i="16"/>
  <c r="V16" i="16"/>
  <c r="Q16" i="16"/>
  <c r="Y16" i="16"/>
  <c r="O16" i="16"/>
  <c r="W16" i="16"/>
  <c r="M16" i="16"/>
  <c r="R16" i="16"/>
  <c r="U16" i="16"/>
  <c r="X15" i="16"/>
  <c r="V15" i="16"/>
  <c r="Q15" i="16"/>
  <c r="O15" i="16"/>
  <c r="W15" i="16"/>
  <c r="M15" i="16"/>
  <c r="U15" i="16"/>
  <c r="X14" i="16"/>
  <c r="V14" i="16"/>
  <c r="Q14" i="16"/>
  <c r="Y14" i="16"/>
  <c r="O14" i="16"/>
  <c r="W14" i="16"/>
  <c r="M14" i="16"/>
  <c r="X13" i="16"/>
  <c r="V13" i="16"/>
  <c r="Q13" i="16"/>
  <c r="Y13" i="16"/>
  <c r="O13" i="16"/>
  <c r="W13" i="16"/>
  <c r="M13" i="16"/>
  <c r="X12" i="16"/>
  <c r="V12" i="16"/>
  <c r="Q12" i="16"/>
  <c r="Y12" i="16"/>
  <c r="O12" i="16"/>
  <c r="W12" i="16"/>
  <c r="M7" i="16"/>
  <c r="AA18" i="11"/>
  <c r="M12" i="16"/>
  <c r="R12" i="16"/>
  <c r="U12" i="16"/>
  <c r="X11" i="16"/>
  <c r="V11" i="16"/>
  <c r="Q11" i="16"/>
  <c r="Y11" i="16"/>
  <c r="O11" i="16"/>
  <c r="W11" i="16"/>
  <c r="M11" i="16"/>
  <c r="Q10" i="16"/>
  <c r="O10" i="16"/>
  <c r="M10" i="16"/>
  <c r="R10" i="16"/>
  <c r="S10" i="16"/>
  <c r="D9" i="16"/>
  <c r="E7" i="16"/>
  <c r="E6" i="16"/>
  <c r="K5" i="16"/>
  <c r="D4" i="16"/>
  <c r="D3" i="16"/>
  <c r="X40" i="15"/>
  <c r="W40" i="15"/>
  <c r="V40" i="15"/>
  <c r="Q40" i="15"/>
  <c r="Y40" i="15"/>
  <c r="O40" i="15"/>
  <c r="M40" i="15"/>
  <c r="X39" i="15"/>
  <c r="V39" i="15"/>
  <c r="Q39" i="15"/>
  <c r="Y39" i="15"/>
  <c r="O39" i="15"/>
  <c r="W39" i="15"/>
  <c r="M39" i="15"/>
  <c r="R39" i="15"/>
  <c r="U39" i="15"/>
  <c r="X38" i="15"/>
  <c r="V38" i="15"/>
  <c r="Q38" i="15"/>
  <c r="Y38" i="15"/>
  <c r="O38" i="15"/>
  <c r="W38" i="15"/>
  <c r="M38" i="15"/>
  <c r="X37" i="15"/>
  <c r="V37" i="15"/>
  <c r="Q37" i="15"/>
  <c r="Y37" i="15"/>
  <c r="O37" i="15"/>
  <c r="W37" i="15"/>
  <c r="M37" i="15"/>
  <c r="X36" i="15"/>
  <c r="V36" i="15"/>
  <c r="Q36" i="15"/>
  <c r="Y36" i="15"/>
  <c r="O36" i="15"/>
  <c r="W36" i="15"/>
  <c r="M36" i="15"/>
  <c r="X35" i="15"/>
  <c r="V35" i="15"/>
  <c r="R35" i="15"/>
  <c r="T35" i="15"/>
  <c r="Q35" i="15"/>
  <c r="Y35" i="15"/>
  <c r="O35" i="15"/>
  <c r="W35" i="15"/>
  <c r="M35" i="15"/>
  <c r="U35" i="15"/>
  <c r="X34" i="15"/>
  <c r="V34" i="15"/>
  <c r="Q34" i="15"/>
  <c r="Y34" i="15"/>
  <c r="O34" i="15"/>
  <c r="W34" i="15"/>
  <c r="M34" i="15"/>
  <c r="R34" i="15"/>
  <c r="S34" i="15"/>
  <c r="X33" i="15"/>
  <c r="V33" i="15"/>
  <c r="Q33" i="15"/>
  <c r="Y33" i="15"/>
  <c r="O33" i="15"/>
  <c r="W33" i="15"/>
  <c r="M33" i="15"/>
  <c r="X32" i="15"/>
  <c r="V32" i="15"/>
  <c r="Q32" i="15"/>
  <c r="Y32" i="15"/>
  <c r="O32" i="15"/>
  <c r="W32" i="15"/>
  <c r="M32" i="15"/>
  <c r="X31" i="15"/>
  <c r="V31" i="15"/>
  <c r="Q31" i="15"/>
  <c r="Y31" i="15"/>
  <c r="O31" i="15"/>
  <c r="W31" i="15"/>
  <c r="M31" i="15"/>
  <c r="X30" i="15"/>
  <c r="V30" i="15"/>
  <c r="Q30" i="15"/>
  <c r="Y30" i="15"/>
  <c r="O30" i="15"/>
  <c r="W30" i="15"/>
  <c r="M30" i="15"/>
  <c r="R30" i="15"/>
  <c r="S30" i="15"/>
  <c r="X29" i="15"/>
  <c r="V29" i="15"/>
  <c r="Q29" i="15"/>
  <c r="Y29" i="15"/>
  <c r="O29" i="15"/>
  <c r="W29" i="15"/>
  <c r="M29" i="15"/>
  <c r="X28" i="15"/>
  <c r="V28" i="15"/>
  <c r="Q28" i="15"/>
  <c r="Y28" i="15"/>
  <c r="O28" i="15"/>
  <c r="W28" i="15"/>
  <c r="M28" i="15"/>
  <c r="R28" i="15"/>
  <c r="U28" i="15"/>
  <c r="X27" i="15"/>
  <c r="V27" i="15"/>
  <c r="T27" i="15"/>
  <c r="Q27" i="15"/>
  <c r="Y27" i="15"/>
  <c r="O27" i="15"/>
  <c r="W27" i="15"/>
  <c r="M27" i="15"/>
  <c r="R27" i="15"/>
  <c r="X26" i="15"/>
  <c r="V26" i="15"/>
  <c r="Q26" i="15"/>
  <c r="Y26" i="15"/>
  <c r="O26" i="15"/>
  <c r="W26" i="15"/>
  <c r="M26" i="15"/>
  <c r="X25" i="15"/>
  <c r="V25" i="15"/>
  <c r="Q25" i="15"/>
  <c r="Y25" i="15"/>
  <c r="O25" i="15"/>
  <c r="W25" i="15"/>
  <c r="M25" i="15"/>
  <c r="R25" i="15"/>
  <c r="T25" i="15"/>
  <c r="X24" i="15"/>
  <c r="V24" i="15"/>
  <c r="Q24" i="15"/>
  <c r="Y24" i="15"/>
  <c r="O24" i="15"/>
  <c r="M24" i="15"/>
  <c r="U24" i="15"/>
  <c r="X23" i="15"/>
  <c r="V23" i="15"/>
  <c r="U23" i="15"/>
  <c r="Q23" i="15"/>
  <c r="Y23" i="15"/>
  <c r="O23" i="15"/>
  <c r="W23" i="15"/>
  <c r="M23" i="15"/>
  <c r="R23" i="15"/>
  <c r="T23" i="15"/>
  <c r="X22" i="15"/>
  <c r="V22" i="15"/>
  <c r="Q22" i="15"/>
  <c r="Y22" i="15"/>
  <c r="O22" i="15"/>
  <c r="W22" i="15"/>
  <c r="M22" i="15"/>
  <c r="X21" i="15"/>
  <c r="V21" i="15"/>
  <c r="Q21" i="15"/>
  <c r="Y21" i="15"/>
  <c r="O21" i="15"/>
  <c r="W21" i="15"/>
  <c r="M21" i="15"/>
  <c r="X20" i="15"/>
  <c r="V20" i="15"/>
  <c r="Q20" i="15"/>
  <c r="Y20" i="15"/>
  <c r="O20" i="15"/>
  <c r="W20" i="15"/>
  <c r="M20" i="15"/>
  <c r="U20" i="15"/>
  <c r="X19" i="15"/>
  <c r="V19" i="15"/>
  <c r="Q19" i="15"/>
  <c r="Y19" i="15"/>
  <c r="O19" i="15"/>
  <c r="W19" i="15"/>
  <c r="M19" i="15"/>
  <c r="R19" i="15"/>
  <c r="X18" i="15"/>
  <c r="V18" i="15"/>
  <c r="Q18" i="15"/>
  <c r="Y18" i="15"/>
  <c r="O18" i="15"/>
  <c r="W18" i="15"/>
  <c r="M18" i="15"/>
  <c r="X17" i="15"/>
  <c r="V17" i="15"/>
  <c r="Q17" i="15"/>
  <c r="Y17" i="15"/>
  <c r="O17" i="15"/>
  <c r="W17" i="15"/>
  <c r="M17" i="15"/>
  <c r="U17" i="15"/>
  <c r="X16" i="15"/>
  <c r="V16" i="15"/>
  <c r="Q16" i="15"/>
  <c r="Y16" i="15"/>
  <c r="O16" i="15"/>
  <c r="W16" i="15"/>
  <c r="M16" i="15"/>
  <c r="U16" i="15"/>
  <c r="X15" i="15"/>
  <c r="V15" i="15"/>
  <c r="Q15" i="15"/>
  <c r="Y15" i="15"/>
  <c r="O15" i="15"/>
  <c r="W15" i="15"/>
  <c r="M15" i="15"/>
  <c r="X14" i="15"/>
  <c r="V14" i="15"/>
  <c r="Q14" i="15"/>
  <c r="O14" i="15"/>
  <c r="W14" i="15"/>
  <c r="M14" i="15"/>
  <c r="X13" i="15"/>
  <c r="V13" i="15"/>
  <c r="Q13" i="15"/>
  <c r="O13" i="15"/>
  <c r="W13" i="15"/>
  <c r="M13" i="15"/>
  <c r="X12" i="15"/>
  <c r="V12" i="15"/>
  <c r="Q12" i="15"/>
  <c r="Y12" i="15"/>
  <c r="O12" i="15"/>
  <c r="W12" i="15"/>
  <c r="M12" i="15"/>
  <c r="U12" i="15"/>
  <c r="X11" i="15"/>
  <c r="V11" i="15"/>
  <c r="Q11" i="15"/>
  <c r="Y11" i="15"/>
  <c r="O11" i="15"/>
  <c r="W11" i="15"/>
  <c r="M11" i="15"/>
  <c r="Q10" i="15"/>
  <c r="O10" i="15"/>
  <c r="M10" i="15"/>
  <c r="X10" i="15"/>
  <c r="D9" i="15"/>
  <c r="E7" i="15"/>
  <c r="E6" i="15"/>
  <c r="K5" i="15"/>
  <c r="R17" i="11"/>
  <c r="D4" i="15"/>
  <c r="D3" i="15"/>
  <c r="X40" i="14"/>
  <c r="V40" i="14"/>
  <c r="Q40" i="14"/>
  <c r="Y40" i="14"/>
  <c r="O40" i="14"/>
  <c r="W40" i="14"/>
  <c r="M40" i="14"/>
  <c r="U40" i="14"/>
  <c r="X39" i="14"/>
  <c r="V39" i="14"/>
  <c r="Q39" i="14"/>
  <c r="Y39" i="14"/>
  <c r="O39" i="14"/>
  <c r="W39" i="14"/>
  <c r="M39" i="14"/>
  <c r="U39" i="14"/>
  <c r="X38" i="14"/>
  <c r="V38" i="14"/>
  <c r="Q38" i="14"/>
  <c r="Y38" i="14"/>
  <c r="O38" i="14"/>
  <c r="W38" i="14"/>
  <c r="M38" i="14"/>
  <c r="X37" i="14"/>
  <c r="V37" i="14"/>
  <c r="R37" i="14"/>
  <c r="Q37" i="14"/>
  <c r="Y37" i="14"/>
  <c r="O37" i="14"/>
  <c r="W37" i="14"/>
  <c r="M37" i="14"/>
  <c r="U37" i="14"/>
  <c r="X36" i="14"/>
  <c r="V36" i="14"/>
  <c r="Q36" i="14"/>
  <c r="Y36" i="14"/>
  <c r="O36" i="14"/>
  <c r="W36" i="14"/>
  <c r="M36" i="14"/>
  <c r="U36" i="14"/>
  <c r="X35" i="14"/>
  <c r="V35" i="14"/>
  <c r="Q35" i="14"/>
  <c r="Y35" i="14"/>
  <c r="O35" i="14"/>
  <c r="W35" i="14"/>
  <c r="M35" i="14"/>
  <c r="X34" i="14"/>
  <c r="V34" i="14"/>
  <c r="Q34" i="14"/>
  <c r="Y34" i="14"/>
  <c r="O34" i="14"/>
  <c r="W34" i="14"/>
  <c r="M34" i="14"/>
  <c r="U34" i="14"/>
  <c r="X33" i="14"/>
  <c r="V33" i="14"/>
  <c r="R33" i="14"/>
  <c r="Q33" i="14"/>
  <c r="Y33" i="14"/>
  <c r="O33" i="14"/>
  <c r="W33" i="14"/>
  <c r="M33" i="14"/>
  <c r="U33" i="14"/>
  <c r="X32" i="14"/>
  <c r="V32" i="14"/>
  <c r="Q32" i="14"/>
  <c r="Y32" i="14"/>
  <c r="O32" i="14"/>
  <c r="W32" i="14"/>
  <c r="M32" i="14"/>
  <c r="U32" i="14"/>
  <c r="X31" i="14"/>
  <c r="V31" i="14"/>
  <c r="Q31" i="14"/>
  <c r="O31" i="14"/>
  <c r="W31" i="14"/>
  <c r="M31" i="14"/>
  <c r="R31" i="14"/>
  <c r="T31" i="14"/>
  <c r="X30" i="14"/>
  <c r="V30" i="14"/>
  <c r="U30" i="14"/>
  <c r="R30" i="14"/>
  <c r="S30" i="14"/>
  <c r="Q30" i="14"/>
  <c r="Y30" i="14"/>
  <c r="O30" i="14"/>
  <c r="W30" i="14"/>
  <c r="M30" i="14"/>
  <c r="X29" i="14"/>
  <c r="V29" i="14"/>
  <c r="Q29" i="14"/>
  <c r="Y29" i="14"/>
  <c r="O29" i="14"/>
  <c r="W29" i="14"/>
  <c r="M29" i="14"/>
  <c r="U29" i="14"/>
  <c r="X28" i="14"/>
  <c r="V28" i="14"/>
  <c r="Q28" i="14"/>
  <c r="Y28" i="14"/>
  <c r="O28" i="14"/>
  <c r="W28" i="14"/>
  <c r="M28" i="14"/>
  <c r="U28" i="14"/>
  <c r="X27" i="14"/>
  <c r="V27" i="14"/>
  <c r="R27" i="14"/>
  <c r="T27" i="14"/>
  <c r="Q27" i="14"/>
  <c r="Y27" i="14"/>
  <c r="O27" i="14"/>
  <c r="W27" i="14"/>
  <c r="M27" i="14"/>
  <c r="U27" i="14"/>
  <c r="X26" i="14"/>
  <c r="V26" i="14"/>
  <c r="Q26" i="14"/>
  <c r="Y26" i="14"/>
  <c r="O26" i="14"/>
  <c r="W26" i="14"/>
  <c r="M26" i="14"/>
  <c r="X25" i="14"/>
  <c r="V25" i="14"/>
  <c r="Q25" i="14"/>
  <c r="Y25" i="14"/>
  <c r="O25" i="14"/>
  <c r="W25" i="14"/>
  <c r="M25" i="14"/>
  <c r="X24" i="14"/>
  <c r="V24" i="14"/>
  <c r="Q24" i="14"/>
  <c r="Y24" i="14"/>
  <c r="O24" i="14"/>
  <c r="W24" i="14"/>
  <c r="M24" i="14"/>
  <c r="X23" i="14"/>
  <c r="V23" i="14"/>
  <c r="Q23" i="14"/>
  <c r="Y23" i="14"/>
  <c r="O23" i="14"/>
  <c r="W23" i="14"/>
  <c r="M23" i="14"/>
  <c r="X22" i="14"/>
  <c r="V22" i="14"/>
  <c r="Q22" i="14"/>
  <c r="Y22" i="14"/>
  <c r="O22" i="14"/>
  <c r="W22" i="14"/>
  <c r="M22" i="14"/>
  <c r="R22" i="14"/>
  <c r="S22" i="14"/>
  <c r="X21" i="14"/>
  <c r="V21" i="14"/>
  <c r="Q21" i="14"/>
  <c r="Y21" i="14"/>
  <c r="O21" i="14"/>
  <c r="W21" i="14"/>
  <c r="M21" i="14"/>
  <c r="R21" i="14"/>
  <c r="U21" i="14"/>
  <c r="X20" i="14"/>
  <c r="V20" i="14"/>
  <c r="Q20" i="14"/>
  <c r="Y20" i="14"/>
  <c r="O20" i="14"/>
  <c r="W20" i="14"/>
  <c r="M20" i="14"/>
  <c r="U20" i="14"/>
  <c r="X19" i="14"/>
  <c r="V19" i="14"/>
  <c r="Q19" i="14"/>
  <c r="Y19" i="14"/>
  <c r="O19" i="14"/>
  <c r="W19" i="14"/>
  <c r="M19" i="14"/>
  <c r="U19" i="14"/>
  <c r="R19" i="14"/>
  <c r="T19" i="14"/>
  <c r="X18" i="14"/>
  <c r="V18" i="14"/>
  <c r="Q18" i="14"/>
  <c r="Y18" i="14"/>
  <c r="O18" i="14"/>
  <c r="W18" i="14"/>
  <c r="M18" i="14"/>
  <c r="X17" i="14"/>
  <c r="V17" i="14"/>
  <c r="Q17" i="14"/>
  <c r="Y17" i="14"/>
  <c r="O17" i="14"/>
  <c r="W17" i="14"/>
  <c r="M17" i="14"/>
  <c r="R17" i="14"/>
  <c r="T17" i="14"/>
  <c r="X16" i="14"/>
  <c r="V16" i="14"/>
  <c r="Q16" i="14"/>
  <c r="Y16" i="14"/>
  <c r="O16" i="14"/>
  <c r="W16" i="14"/>
  <c r="M16" i="14"/>
  <c r="X15" i="14"/>
  <c r="V15" i="14"/>
  <c r="Q15" i="14"/>
  <c r="Y15" i="14"/>
  <c r="O15" i="14"/>
  <c r="W15" i="14"/>
  <c r="M15" i="14"/>
  <c r="X14" i="14"/>
  <c r="V14" i="14"/>
  <c r="R14" i="14"/>
  <c r="S14" i="14"/>
  <c r="Q14" i="14"/>
  <c r="Y14" i="14"/>
  <c r="O14" i="14"/>
  <c r="W14" i="14"/>
  <c r="M14" i="14"/>
  <c r="U14" i="14"/>
  <c r="X13" i="14"/>
  <c r="V13" i="14"/>
  <c r="Q13" i="14"/>
  <c r="Y13" i="14"/>
  <c r="O13" i="14"/>
  <c r="W13" i="14"/>
  <c r="M13" i="14"/>
  <c r="R13" i="14"/>
  <c r="T13" i="14"/>
  <c r="X12" i="14"/>
  <c r="V12" i="14"/>
  <c r="Q12" i="14"/>
  <c r="Y12" i="14"/>
  <c r="O12" i="14"/>
  <c r="W12" i="14"/>
  <c r="M12" i="14"/>
  <c r="U12" i="14"/>
  <c r="X11" i="14"/>
  <c r="V11" i="14"/>
  <c r="Q11" i="14"/>
  <c r="O11" i="14"/>
  <c r="M11" i="14"/>
  <c r="R11" i="14"/>
  <c r="T11" i="14"/>
  <c r="Q10" i="14"/>
  <c r="O10" i="14"/>
  <c r="M10" i="14"/>
  <c r="R10" i="14"/>
  <c r="D9" i="14"/>
  <c r="E7" i="14"/>
  <c r="E6" i="14"/>
  <c r="K5" i="14"/>
  <c r="R16" i="11"/>
  <c r="D4" i="14"/>
  <c r="D3" i="14"/>
  <c r="X40" i="13"/>
  <c r="V40" i="13"/>
  <c r="Q40" i="13"/>
  <c r="Y40" i="13"/>
  <c r="O40" i="13"/>
  <c r="W40" i="13"/>
  <c r="M40" i="13"/>
  <c r="X39" i="13"/>
  <c r="V39" i="13"/>
  <c r="R39" i="13"/>
  <c r="T39" i="13"/>
  <c r="Q39" i="13"/>
  <c r="Y39" i="13"/>
  <c r="O39" i="13"/>
  <c r="W39" i="13"/>
  <c r="M39" i="13"/>
  <c r="U39" i="13"/>
  <c r="X38" i="13"/>
  <c r="V38" i="13"/>
  <c r="Q38" i="13"/>
  <c r="Y38" i="13"/>
  <c r="O38" i="13"/>
  <c r="W38" i="13"/>
  <c r="M38" i="13"/>
  <c r="R38" i="13"/>
  <c r="X37" i="13"/>
  <c r="V37" i="13"/>
  <c r="Q37" i="13"/>
  <c r="Y37" i="13"/>
  <c r="O37" i="13"/>
  <c r="W37" i="13"/>
  <c r="M37" i="13"/>
  <c r="R37" i="13"/>
  <c r="X36" i="13"/>
  <c r="V36" i="13"/>
  <c r="Q36" i="13"/>
  <c r="Y36" i="13"/>
  <c r="O36" i="13"/>
  <c r="W36" i="13"/>
  <c r="M36" i="13"/>
  <c r="X35" i="13"/>
  <c r="V35" i="13"/>
  <c r="Q35" i="13"/>
  <c r="Y35" i="13"/>
  <c r="O35" i="13"/>
  <c r="W35" i="13"/>
  <c r="M35" i="13"/>
  <c r="X34" i="13"/>
  <c r="V34" i="13"/>
  <c r="R34" i="13"/>
  <c r="Q34" i="13"/>
  <c r="Y34" i="13"/>
  <c r="O34" i="13"/>
  <c r="W34" i="13"/>
  <c r="M34" i="13"/>
  <c r="U34" i="13"/>
  <c r="X33" i="13"/>
  <c r="V33" i="13"/>
  <c r="Q33" i="13"/>
  <c r="Y33" i="13"/>
  <c r="O33" i="13"/>
  <c r="W33" i="13"/>
  <c r="M33" i="13"/>
  <c r="R33" i="13"/>
  <c r="S33" i="13"/>
  <c r="X32" i="13"/>
  <c r="V32" i="13"/>
  <c r="Q32" i="13"/>
  <c r="Y32" i="13"/>
  <c r="O32" i="13"/>
  <c r="W32" i="13"/>
  <c r="M32" i="13"/>
  <c r="X31" i="13"/>
  <c r="V31" i="13"/>
  <c r="Q31" i="13"/>
  <c r="Y31" i="13"/>
  <c r="O31" i="13"/>
  <c r="W31" i="13"/>
  <c r="M31" i="13"/>
  <c r="U31" i="13"/>
  <c r="R31" i="13"/>
  <c r="X30" i="13"/>
  <c r="V30" i="13"/>
  <c r="Q30" i="13"/>
  <c r="Y30" i="13"/>
  <c r="O30" i="13"/>
  <c r="W30" i="13"/>
  <c r="M30" i="13"/>
  <c r="R30" i="13"/>
  <c r="S30" i="13"/>
  <c r="U30" i="13"/>
  <c r="X29" i="13"/>
  <c r="V29" i="13"/>
  <c r="Q29" i="13"/>
  <c r="Y29" i="13"/>
  <c r="O29" i="13"/>
  <c r="W29" i="13"/>
  <c r="M29" i="13"/>
  <c r="R29" i="13"/>
  <c r="S29" i="13"/>
  <c r="X28" i="13"/>
  <c r="V28" i="13"/>
  <c r="Q28" i="13"/>
  <c r="Y28" i="13"/>
  <c r="O28" i="13"/>
  <c r="W28" i="13"/>
  <c r="M28" i="13"/>
  <c r="R28" i="13"/>
  <c r="U28" i="13"/>
  <c r="X27" i="13"/>
  <c r="V27" i="13"/>
  <c r="U27" i="13"/>
  <c r="R27" i="13"/>
  <c r="T27" i="13"/>
  <c r="Q27" i="13"/>
  <c r="Y27" i="13"/>
  <c r="O27" i="13"/>
  <c r="W27" i="13"/>
  <c r="M27" i="13"/>
  <c r="X26" i="13"/>
  <c r="V26" i="13"/>
  <c r="Q26" i="13"/>
  <c r="Y26" i="13"/>
  <c r="O26" i="13"/>
  <c r="W26" i="13"/>
  <c r="M26" i="13"/>
  <c r="R26" i="13"/>
  <c r="T26" i="13"/>
  <c r="X25" i="13"/>
  <c r="V25" i="13"/>
  <c r="Q25" i="13"/>
  <c r="Y25" i="13"/>
  <c r="O25" i="13"/>
  <c r="W25" i="13"/>
  <c r="M25" i="13"/>
  <c r="R25" i="13"/>
  <c r="T25" i="13"/>
  <c r="X24" i="13"/>
  <c r="V24" i="13"/>
  <c r="Q24" i="13"/>
  <c r="Y24" i="13"/>
  <c r="O24" i="13"/>
  <c r="W24" i="13"/>
  <c r="M24" i="13"/>
  <c r="X23" i="13"/>
  <c r="V23" i="13"/>
  <c r="R23" i="13"/>
  <c r="Q23" i="13"/>
  <c r="Y23" i="13"/>
  <c r="O23" i="13"/>
  <c r="W23" i="13"/>
  <c r="M23" i="13"/>
  <c r="U23" i="13"/>
  <c r="X22" i="13"/>
  <c r="V22" i="13"/>
  <c r="Q22" i="13"/>
  <c r="Y22" i="13"/>
  <c r="O22" i="13"/>
  <c r="W22" i="13"/>
  <c r="M22" i="13"/>
  <c r="R22" i="13"/>
  <c r="X21" i="13"/>
  <c r="V21" i="13"/>
  <c r="Q21" i="13"/>
  <c r="Y21" i="13"/>
  <c r="O21" i="13"/>
  <c r="W21" i="13"/>
  <c r="M21" i="13"/>
  <c r="R21" i="13"/>
  <c r="X20" i="13"/>
  <c r="V20" i="13"/>
  <c r="Q20" i="13"/>
  <c r="Y20" i="13"/>
  <c r="O20" i="13"/>
  <c r="W20" i="13"/>
  <c r="M20" i="13"/>
  <c r="R20" i="13"/>
  <c r="U20" i="13"/>
  <c r="X19" i="13"/>
  <c r="V19" i="13"/>
  <c r="Q19" i="13"/>
  <c r="Y19" i="13"/>
  <c r="O19" i="13"/>
  <c r="W19" i="13"/>
  <c r="M19" i="13"/>
  <c r="X18" i="13"/>
  <c r="V18" i="13"/>
  <c r="Q18" i="13"/>
  <c r="Y18" i="13"/>
  <c r="O18" i="13"/>
  <c r="W18" i="13"/>
  <c r="M18" i="13"/>
  <c r="U18" i="13"/>
  <c r="X17" i="13"/>
  <c r="V17" i="13"/>
  <c r="Q17" i="13"/>
  <c r="Y17" i="13"/>
  <c r="O17" i="13"/>
  <c r="W17" i="13"/>
  <c r="M17" i="13"/>
  <c r="R17" i="13"/>
  <c r="X16" i="13"/>
  <c r="V16" i="13"/>
  <c r="Q16" i="13"/>
  <c r="Y16" i="13"/>
  <c r="O16" i="13"/>
  <c r="W16" i="13"/>
  <c r="M16" i="13"/>
  <c r="U16" i="13"/>
  <c r="X15" i="13"/>
  <c r="V15" i="13"/>
  <c r="Q15" i="13"/>
  <c r="Y15" i="13"/>
  <c r="O15" i="13"/>
  <c r="W15" i="13"/>
  <c r="M15" i="13"/>
  <c r="X14" i="13"/>
  <c r="V14" i="13"/>
  <c r="R14" i="13"/>
  <c r="T14" i="13"/>
  <c r="Q14" i="13"/>
  <c r="Y14" i="13"/>
  <c r="O14" i="13"/>
  <c r="W14" i="13"/>
  <c r="M14" i="13"/>
  <c r="U14" i="13"/>
  <c r="X13" i="13"/>
  <c r="V13" i="13"/>
  <c r="Q13" i="13"/>
  <c r="Y13" i="13"/>
  <c r="O13" i="13"/>
  <c r="M13" i="13"/>
  <c r="R13" i="13"/>
  <c r="S13" i="13"/>
  <c r="X12" i="13"/>
  <c r="V12" i="13"/>
  <c r="Q12" i="13"/>
  <c r="Y12" i="13"/>
  <c r="O12" i="13"/>
  <c r="W12" i="13"/>
  <c r="M12" i="13"/>
  <c r="R12" i="13"/>
  <c r="S12" i="13"/>
  <c r="X11" i="13"/>
  <c r="V11" i="13"/>
  <c r="U11" i="13"/>
  <c r="R11" i="13"/>
  <c r="T11" i="13"/>
  <c r="Q11" i="13"/>
  <c r="Y11" i="13"/>
  <c r="O11" i="13"/>
  <c r="W11" i="13"/>
  <c r="M11" i="13"/>
  <c r="Q10" i="13"/>
  <c r="Q5" i="13"/>
  <c r="U15" i="11"/>
  <c r="O10" i="13"/>
  <c r="W10" i="13"/>
  <c r="M10" i="13"/>
  <c r="D9" i="13"/>
  <c r="E7" i="13"/>
  <c r="E6" i="13"/>
  <c r="K5" i="13"/>
  <c r="D4" i="13"/>
  <c r="D3" i="13"/>
  <c r="X40" i="12"/>
  <c r="V40" i="12"/>
  <c r="Q40" i="12"/>
  <c r="Y40" i="12"/>
  <c r="O40" i="12"/>
  <c r="W40" i="12"/>
  <c r="M40" i="12"/>
  <c r="X39" i="12"/>
  <c r="V39" i="12"/>
  <c r="Q39" i="12"/>
  <c r="Y39" i="12"/>
  <c r="O39" i="12"/>
  <c r="W39" i="12"/>
  <c r="M39" i="12"/>
  <c r="U39" i="12"/>
  <c r="X38" i="12"/>
  <c r="V38" i="12"/>
  <c r="Q38" i="12"/>
  <c r="Y38" i="12"/>
  <c r="O38" i="12"/>
  <c r="W38" i="12"/>
  <c r="M38" i="12"/>
  <c r="R38" i="12"/>
  <c r="X37" i="12"/>
  <c r="V37" i="12"/>
  <c r="Q37" i="12"/>
  <c r="Y37" i="12"/>
  <c r="O37" i="12"/>
  <c r="W37" i="12"/>
  <c r="M37" i="12"/>
  <c r="R37" i="12"/>
  <c r="S37" i="12"/>
  <c r="X36" i="12"/>
  <c r="V36" i="12"/>
  <c r="Q36" i="12"/>
  <c r="Y36" i="12"/>
  <c r="O36" i="12"/>
  <c r="W36" i="12"/>
  <c r="M36" i="12"/>
  <c r="U36" i="12"/>
  <c r="X35" i="12"/>
  <c r="V35" i="12"/>
  <c r="Q35" i="12"/>
  <c r="Y35" i="12"/>
  <c r="O35" i="12"/>
  <c r="W35" i="12"/>
  <c r="M35" i="12"/>
  <c r="R35" i="12"/>
  <c r="U35" i="12"/>
  <c r="X34" i="12"/>
  <c r="V34" i="12"/>
  <c r="Q34" i="12"/>
  <c r="Y34" i="12"/>
  <c r="O34" i="12"/>
  <c r="W34" i="12"/>
  <c r="M34" i="12"/>
  <c r="R34" i="12"/>
  <c r="S34" i="12"/>
  <c r="X33" i="12"/>
  <c r="V33" i="12"/>
  <c r="Q33" i="12"/>
  <c r="Y33" i="12"/>
  <c r="O33" i="12"/>
  <c r="W33" i="12"/>
  <c r="M33" i="12"/>
  <c r="X32" i="12"/>
  <c r="V32" i="12"/>
  <c r="Q32" i="12"/>
  <c r="Y32" i="12"/>
  <c r="O32" i="12"/>
  <c r="W32" i="12"/>
  <c r="M32" i="12"/>
  <c r="U32" i="12"/>
  <c r="X31" i="12"/>
  <c r="V31" i="12"/>
  <c r="Q31" i="12"/>
  <c r="Y31" i="12"/>
  <c r="O31" i="12"/>
  <c r="W31" i="12"/>
  <c r="M31" i="12"/>
  <c r="U31" i="12"/>
  <c r="X30" i="12"/>
  <c r="V30" i="12"/>
  <c r="Q30" i="12"/>
  <c r="Y30" i="12"/>
  <c r="O30" i="12"/>
  <c r="W30" i="12"/>
  <c r="M30" i="12"/>
  <c r="U30" i="12"/>
  <c r="R30" i="12"/>
  <c r="S30" i="12"/>
  <c r="X29" i="12"/>
  <c r="V29" i="12"/>
  <c r="Q29" i="12"/>
  <c r="Y29" i="12"/>
  <c r="O29" i="12"/>
  <c r="W29" i="12"/>
  <c r="M29" i="12"/>
  <c r="R29" i="12"/>
  <c r="X28" i="12"/>
  <c r="V28" i="12"/>
  <c r="Q28" i="12"/>
  <c r="Y28" i="12"/>
  <c r="O28" i="12"/>
  <c r="W28" i="12"/>
  <c r="M28" i="12"/>
  <c r="U28" i="12"/>
  <c r="X27" i="12"/>
  <c r="V27" i="12"/>
  <c r="R27" i="12"/>
  <c r="T27" i="12"/>
  <c r="Q27" i="12"/>
  <c r="Y27" i="12"/>
  <c r="O27" i="12"/>
  <c r="W27" i="12"/>
  <c r="M27" i="12"/>
  <c r="U27" i="12"/>
  <c r="X26" i="12"/>
  <c r="V26" i="12"/>
  <c r="Q26" i="12"/>
  <c r="Y26" i="12"/>
  <c r="O26" i="12"/>
  <c r="W26" i="12"/>
  <c r="M26" i="12"/>
  <c r="R26" i="12"/>
  <c r="X25" i="12"/>
  <c r="V25" i="12"/>
  <c r="Q25" i="12"/>
  <c r="Y25" i="12"/>
  <c r="O25" i="12"/>
  <c r="W25" i="12"/>
  <c r="M25" i="12"/>
  <c r="R25" i="12"/>
  <c r="X24" i="12"/>
  <c r="V24" i="12"/>
  <c r="Q24" i="12"/>
  <c r="Y24" i="12"/>
  <c r="O24" i="12"/>
  <c r="W24" i="12"/>
  <c r="M24" i="12"/>
  <c r="U24" i="12"/>
  <c r="X23" i="12"/>
  <c r="V23" i="12"/>
  <c r="Q23" i="12"/>
  <c r="Y23" i="12"/>
  <c r="O23" i="12"/>
  <c r="W23" i="12"/>
  <c r="M23" i="12"/>
  <c r="U23" i="12"/>
  <c r="X22" i="12"/>
  <c r="V22" i="12"/>
  <c r="Q22" i="12"/>
  <c r="Y22" i="12"/>
  <c r="O22" i="12"/>
  <c r="W22" i="12"/>
  <c r="M22" i="12"/>
  <c r="X21" i="12"/>
  <c r="V21" i="12"/>
  <c r="Q21" i="12"/>
  <c r="Y21" i="12"/>
  <c r="O21" i="12"/>
  <c r="W21" i="12"/>
  <c r="M21" i="12"/>
  <c r="X20" i="12"/>
  <c r="V20" i="12"/>
  <c r="Q20" i="12"/>
  <c r="Y20" i="12"/>
  <c r="O20" i="12"/>
  <c r="W20" i="12"/>
  <c r="M20" i="12"/>
  <c r="U20" i="12"/>
  <c r="X19" i="12"/>
  <c r="V19" i="12"/>
  <c r="Q19" i="12"/>
  <c r="Y19" i="12"/>
  <c r="O19" i="12"/>
  <c r="W19" i="12"/>
  <c r="M19" i="12"/>
  <c r="U19" i="12"/>
  <c r="X18" i="12"/>
  <c r="V18" i="12"/>
  <c r="Q18" i="12"/>
  <c r="Y18" i="12"/>
  <c r="O18" i="12"/>
  <c r="W18" i="12"/>
  <c r="M18" i="12"/>
  <c r="R18" i="12"/>
  <c r="X17" i="12"/>
  <c r="V17" i="12"/>
  <c r="Q17" i="12"/>
  <c r="Y17" i="12"/>
  <c r="O17" i="12"/>
  <c r="W17" i="12"/>
  <c r="M17" i="12"/>
  <c r="R17" i="12"/>
  <c r="X16" i="12"/>
  <c r="Q16" i="12"/>
  <c r="Y16" i="12"/>
  <c r="O16" i="12"/>
  <c r="W16" i="12"/>
  <c r="M16" i="12"/>
  <c r="X15" i="12"/>
  <c r="V15" i="12"/>
  <c r="Q15" i="12"/>
  <c r="Y15" i="12"/>
  <c r="O15" i="12"/>
  <c r="W15" i="12"/>
  <c r="M15" i="12"/>
  <c r="U15" i="12"/>
  <c r="X14" i="12"/>
  <c r="V14" i="12"/>
  <c r="Q14" i="12"/>
  <c r="Y14" i="12"/>
  <c r="O14" i="12"/>
  <c r="W14" i="12"/>
  <c r="M14" i="12"/>
  <c r="R14" i="12"/>
  <c r="T14" i="12"/>
  <c r="X13" i="12"/>
  <c r="V13" i="12"/>
  <c r="Q13" i="12"/>
  <c r="Y13" i="12"/>
  <c r="O13" i="12"/>
  <c r="W13" i="12"/>
  <c r="M13" i="12"/>
  <c r="R13" i="12"/>
  <c r="X12" i="12"/>
  <c r="V12" i="12"/>
  <c r="Q12" i="12"/>
  <c r="Y12" i="12"/>
  <c r="O12" i="12"/>
  <c r="O5" i="12"/>
  <c r="T14" i="11"/>
  <c r="W12" i="12"/>
  <c r="M7" i="12"/>
  <c r="AA14" i="11" s="1"/>
  <c r="M12" i="12"/>
  <c r="U12" i="12"/>
  <c r="Q11" i="12"/>
  <c r="Y11" i="12"/>
  <c r="O11" i="12"/>
  <c r="M11" i="12"/>
  <c r="R11" i="12"/>
  <c r="Q10" i="12"/>
  <c r="Y10" i="12"/>
  <c r="O10" i="12"/>
  <c r="M10" i="12"/>
  <c r="R10" i="12"/>
  <c r="S10" i="12"/>
  <c r="D9" i="12"/>
  <c r="E7" i="12"/>
  <c r="E6" i="12"/>
  <c r="D4" i="12"/>
  <c r="D3" i="12"/>
  <c r="R24" i="17"/>
  <c r="V10" i="17"/>
  <c r="W10" i="14"/>
  <c r="U10" i="14"/>
  <c r="X10" i="13"/>
  <c r="U10" i="13"/>
  <c r="U11" i="12"/>
  <c r="V10" i="12"/>
  <c r="X10" i="12"/>
  <c r="T19" i="17"/>
  <c r="U19" i="17"/>
  <c r="T30" i="17"/>
  <c r="R35" i="17"/>
  <c r="U35" i="17"/>
  <c r="R11" i="17"/>
  <c r="T11" i="17"/>
  <c r="S11" i="17"/>
  <c r="U11" i="17"/>
  <c r="T18" i="17"/>
  <c r="R23" i="17"/>
  <c r="U23" i="17"/>
  <c r="R39" i="17"/>
  <c r="S39" i="17"/>
  <c r="U39" i="17"/>
  <c r="T22" i="17"/>
  <c r="R27" i="17"/>
  <c r="U27" i="17"/>
  <c r="S33" i="17"/>
  <c r="W10" i="17"/>
  <c r="Q7" i="17"/>
  <c r="AC19" i="11" s="1"/>
  <c r="O5" i="17"/>
  <c r="T19" i="11"/>
  <c r="Q5" i="17"/>
  <c r="U19" i="11"/>
  <c r="Y11" i="17"/>
  <c r="R15" i="17"/>
  <c r="S15" i="17"/>
  <c r="U15" i="17"/>
  <c r="R31" i="17"/>
  <c r="S31" i="17"/>
  <c r="U31" i="17"/>
  <c r="W10" i="16"/>
  <c r="T16" i="16"/>
  <c r="S16" i="16"/>
  <c r="R17" i="16"/>
  <c r="U17" i="16"/>
  <c r="T32" i="16"/>
  <c r="S32" i="16"/>
  <c r="R33" i="16"/>
  <c r="U33" i="16"/>
  <c r="R21" i="16"/>
  <c r="U21" i="16"/>
  <c r="T36" i="16"/>
  <c r="S36" i="16"/>
  <c r="R37" i="16"/>
  <c r="U37" i="16"/>
  <c r="V10" i="16"/>
  <c r="U10" i="16"/>
  <c r="X10" i="16"/>
  <c r="T12" i="16"/>
  <c r="S12" i="16"/>
  <c r="R13" i="16"/>
  <c r="U13" i="16"/>
  <c r="R29" i="16"/>
  <c r="T29" i="16"/>
  <c r="U29" i="16"/>
  <c r="T10" i="16"/>
  <c r="T18" i="16"/>
  <c r="R25" i="16"/>
  <c r="T25" i="16"/>
  <c r="U25" i="16"/>
  <c r="T34" i="16"/>
  <c r="Y10" i="16"/>
  <c r="S31" i="16"/>
  <c r="S39" i="16"/>
  <c r="V10" i="15"/>
  <c r="R13" i="15"/>
  <c r="U13" i="15"/>
  <c r="T28" i="15"/>
  <c r="S28" i="15"/>
  <c r="R29" i="15"/>
  <c r="U29" i="15"/>
  <c r="W10" i="15"/>
  <c r="R33" i="15"/>
  <c r="S33" i="15"/>
  <c r="U33" i="15"/>
  <c r="R21" i="15"/>
  <c r="S21" i="15"/>
  <c r="U21" i="15"/>
  <c r="T30" i="15"/>
  <c r="R37" i="15"/>
  <c r="U37" i="15"/>
  <c r="T34" i="15"/>
  <c r="Y10" i="15"/>
  <c r="S23" i="15"/>
  <c r="S27" i="15"/>
  <c r="S35" i="15"/>
  <c r="X10" i="14"/>
  <c r="R12" i="14"/>
  <c r="R20" i="14"/>
  <c r="S20" i="14"/>
  <c r="T22" i="14"/>
  <c r="R28" i="14"/>
  <c r="T28" i="14"/>
  <c r="T30" i="14"/>
  <c r="R32" i="14"/>
  <c r="R36" i="14"/>
  <c r="T36" i="14"/>
  <c r="R40" i="14"/>
  <c r="T40" i="14"/>
  <c r="V10" i="14"/>
  <c r="S11" i="14"/>
  <c r="S19" i="14"/>
  <c r="S27" i="14"/>
  <c r="S31" i="14"/>
  <c r="Y10" i="14"/>
  <c r="T13" i="13"/>
  <c r="T29" i="13"/>
  <c r="T17" i="13"/>
  <c r="S17" i="13"/>
  <c r="T33" i="13"/>
  <c r="S25" i="13"/>
  <c r="T21" i="13"/>
  <c r="S21" i="13"/>
  <c r="T37" i="13"/>
  <c r="S37" i="13"/>
  <c r="Y10" i="13"/>
  <c r="V10" i="13"/>
  <c r="S11" i="13"/>
  <c r="T12" i="13"/>
  <c r="U13" i="13"/>
  <c r="U17" i="13"/>
  <c r="U21" i="13"/>
  <c r="U25" i="13"/>
  <c r="S27" i="13"/>
  <c r="U29" i="13"/>
  <c r="U33" i="13"/>
  <c r="U37" i="13"/>
  <c r="S39" i="13"/>
  <c r="R15" i="12"/>
  <c r="T15" i="12"/>
  <c r="U18" i="12"/>
  <c r="R23" i="12"/>
  <c r="T23" i="12"/>
  <c r="U26" i="12"/>
  <c r="R31" i="12"/>
  <c r="S31" i="12"/>
  <c r="U34" i="12"/>
  <c r="R39" i="12"/>
  <c r="U10" i="12"/>
  <c r="R12" i="12"/>
  <c r="T12" i="12"/>
  <c r="R20" i="12"/>
  <c r="S20" i="12"/>
  <c r="R28" i="12"/>
  <c r="R36" i="12"/>
  <c r="S36" i="12"/>
  <c r="T10" i="12"/>
  <c r="R16" i="12"/>
  <c r="V16" i="12"/>
  <c r="R24" i="12"/>
  <c r="S24" i="12"/>
  <c r="T24" i="12"/>
  <c r="R32" i="12"/>
  <c r="S14" i="12"/>
  <c r="T25" i="12"/>
  <c r="S25" i="12"/>
  <c r="S38" i="12"/>
  <c r="T38" i="12"/>
  <c r="W10" i="12"/>
  <c r="S18" i="12"/>
  <c r="T18" i="12"/>
  <c r="S26" i="12"/>
  <c r="T26" i="12"/>
  <c r="T34" i="12"/>
  <c r="T37" i="12"/>
  <c r="T17" i="12"/>
  <c r="S17" i="12"/>
  <c r="T30" i="12"/>
  <c r="S11" i="12"/>
  <c r="U13" i="12"/>
  <c r="S15" i="12"/>
  <c r="U17" i="12"/>
  <c r="U25" i="12"/>
  <c r="S27" i="12"/>
  <c r="U29" i="12"/>
  <c r="T36" i="12"/>
  <c r="U37" i="12"/>
  <c r="S24" i="17"/>
  <c r="T24" i="17"/>
  <c r="T11" i="12"/>
  <c r="X11" i="12"/>
  <c r="V11" i="12"/>
  <c r="W11" i="12"/>
  <c r="T39" i="17"/>
  <c r="T15" i="17"/>
  <c r="T23" i="17"/>
  <c r="S23" i="17"/>
  <c r="T35" i="17"/>
  <c r="S35" i="17"/>
  <c r="S29" i="16"/>
  <c r="T13" i="16"/>
  <c r="S13" i="16"/>
  <c r="T37" i="16"/>
  <c r="S37" i="16"/>
  <c r="T17" i="16"/>
  <c r="S17" i="16"/>
  <c r="S25" i="16"/>
  <c r="T21" i="16"/>
  <c r="S21" i="16"/>
  <c r="S25" i="15"/>
  <c r="T29" i="15"/>
  <c r="S29" i="15"/>
  <c r="T13" i="15"/>
  <c r="S13" i="15"/>
  <c r="T21" i="15"/>
  <c r="S28" i="14"/>
  <c r="T20" i="14"/>
  <c r="S40" i="14"/>
  <c r="T32" i="14"/>
  <c r="S32" i="14"/>
  <c r="S23" i="12"/>
  <c r="S12" i="12"/>
  <c r="T20" i="12"/>
  <c r="T34" i="17"/>
  <c r="R29" i="14"/>
  <c r="S29" i="14"/>
  <c r="M5" i="12"/>
  <c r="T29" i="14"/>
  <c r="U16" i="12"/>
  <c r="K7" i="12"/>
  <c r="Z14" i="11" s="1"/>
  <c r="N5" i="17"/>
  <c r="S13" i="12"/>
  <c r="T13" i="12"/>
  <c r="R10" i="13"/>
  <c r="R16" i="13"/>
  <c r="Y31" i="14"/>
  <c r="Y14" i="15"/>
  <c r="U19" i="15"/>
  <c r="T39" i="15"/>
  <c r="S39" i="15"/>
  <c r="U40" i="15"/>
  <c r="R40" i="15"/>
  <c r="S40" i="15"/>
  <c r="T31" i="13"/>
  <c r="S31" i="13"/>
  <c r="O7" i="12"/>
  <c r="AB14" i="11" s="1"/>
  <c r="S26" i="13"/>
  <c r="T28" i="13"/>
  <c r="S28" i="13"/>
  <c r="U31" i="15"/>
  <c r="R31" i="15"/>
  <c r="L7" i="14"/>
  <c r="W13" i="13"/>
  <c r="Q5" i="12"/>
  <c r="U14" i="11"/>
  <c r="P8" i="12"/>
  <c r="T31" i="17"/>
  <c r="T16" i="12"/>
  <c r="S16" i="12"/>
  <c r="S29" i="12"/>
  <c r="T29" i="12"/>
  <c r="R15" i="13"/>
  <c r="S15" i="13"/>
  <c r="U15" i="13"/>
  <c r="T23" i="13"/>
  <c r="S23" i="13"/>
  <c r="R23" i="14"/>
  <c r="T23" i="14"/>
  <c r="U23" i="14"/>
  <c r="T33" i="15"/>
  <c r="S32" i="12"/>
  <c r="T32" i="12"/>
  <c r="S39" i="12"/>
  <c r="T39" i="12"/>
  <c r="T33" i="16"/>
  <c r="S33" i="16"/>
  <c r="U22" i="12"/>
  <c r="R22" i="12"/>
  <c r="U33" i="12"/>
  <c r="R33" i="12"/>
  <c r="S33" i="12"/>
  <c r="T35" i="12"/>
  <c r="S35" i="12"/>
  <c r="S14" i="13"/>
  <c r="T20" i="13"/>
  <c r="S20" i="13"/>
  <c r="U16" i="14"/>
  <c r="R16" i="14"/>
  <c r="S16" i="14"/>
  <c r="Y15" i="16"/>
  <c r="Q5" i="16"/>
  <c r="U18" i="11"/>
  <c r="U30" i="16"/>
  <c r="R30" i="16"/>
  <c r="U35" i="13"/>
  <c r="R35" i="13"/>
  <c r="T35" i="13"/>
  <c r="S38" i="13"/>
  <c r="T38" i="13"/>
  <c r="U38" i="13"/>
  <c r="T33" i="14"/>
  <c r="S33" i="14"/>
  <c r="R38" i="14"/>
  <c r="U38" i="14"/>
  <c r="R15" i="15"/>
  <c r="T15" i="15"/>
  <c r="U15" i="15"/>
  <c r="U22" i="15"/>
  <c r="R22" i="15"/>
  <c r="S22" i="15"/>
  <c r="R22" i="16"/>
  <c r="S22" i="16"/>
  <c r="T26" i="16"/>
  <c r="U38" i="12"/>
  <c r="U19" i="13"/>
  <c r="R19" i="13"/>
  <c r="S22" i="13"/>
  <c r="T22" i="13"/>
  <c r="U22" i="13"/>
  <c r="T30" i="13"/>
  <c r="S17" i="14"/>
  <c r="R35" i="14"/>
  <c r="U35" i="14"/>
  <c r="U11" i="15"/>
  <c r="R11" i="15"/>
  <c r="S11" i="15"/>
  <c r="U14" i="15"/>
  <c r="R14" i="15"/>
  <c r="U19" i="16"/>
  <c r="R19" i="16"/>
  <c r="S19" i="16"/>
  <c r="R17" i="17"/>
  <c r="S36" i="17"/>
  <c r="T36" i="17"/>
  <c r="U36" i="17"/>
  <c r="R19" i="12"/>
  <c r="T19" i="12"/>
  <c r="U12" i="13"/>
  <c r="W11" i="14"/>
  <c r="U13" i="14"/>
  <c r="U26" i="14"/>
  <c r="R26" i="14"/>
  <c r="S26" i="14"/>
  <c r="U18" i="15"/>
  <c r="R18" i="15"/>
  <c r="R24" i="15"/>
  <c r="U34" i="15"/>
  <c r="U11" i="16"/>
  <c r="R11" i="16"/>
  <c r="U23" i="16"/>
  <c r="R23" i="16"/>
  <c r="T40" i="16"/>
  <c r="S40" i="16"/>
  <c r="U12" i="17"/>
  <c r="R18" i="13"/>
  <c r="U26" i="13"/>
  <c r="U17" i="14"/>
  <c r="R12" i="15"/>
  <c r="R16" i="15"/>
  <c r="R20" i="15"/>
  <c r="S20" i="15"/>
  <c r="U13" i="17"/>
  <c r="R13" i="17"/>
  <c r="S13" i="17"/>
  <c r="U37" i="17"/>
  <c r="R37" i="17"/>
  <c r="R39" i="14"/>
  <c r="U30" i="15"/>
  <c r="U18" i="16"/>
  <c r="R24" i="16"/>
  <c r="R27" i="16"/>
  <c r="U27" i="16"/>
  <c r="T38" i="16"/>
  <c r="S38" i="16"/>
  <c r="T16" i="17"/>
  <c r="U16" i="17"/>
  <c r="U21" i="17"/>
  <c r="R21" i="17"/>
  <c r="S40" i="17"/>
  <c r="T40" i="17"/>
  <c r="U40" i="17"/>
  <c r="R28" i="16"/>
  <c r="U31" i="16"/>
  <c r="S20" i="17"/>
  <c r="T20" i="17"/>
  <c r="U20" i="17"/>
  <c r="R32" i="17"/>
  <c r="S21" i="17"/>
  <c r="T21" i="17"/>
  <c r="T27" i="16"/>
  <c r="S27" i="16"/>
  <c r="T22" i="12"/>
  <c r="S22" i="12"/>
  <c r="S32" i="17"/>
  <c r="T32" i="17"/>
  <c r="T37" i="17"/>
  <c r="S37" i="17"/>
  <c r="S19" i="12"/>
  <c r="T11" i="15"/>
  <c r="S38" i="14"/>
  <c r="T38" i="14"/>
  <c r="Q8" i="16"/>
  <c r="AG18" i="11" s="1"/>
  <c r="Q7" i="14"/>
  <c r="AC16" i="11" s="1"/>
  <c r="T39" i="14"/>
  <c r="S39" i="14"/>
  <c r="T12" i="15"/>
  <c r="S12" i="15"/>
  <c r="T24" i="15"/>
  <c r="S24" i="15"/>
  <c r="T17" i="17"/>
  <c r="S17" i="17"/>
  <c r="S15" i="15"/>
  <c r="T16" i="13"/>
  <c r="S16" i="13"/>
  <c r="S24" i="16"/>
  <c r="T24" i="16"/>
  <c r="S23" i="16"/>
  <c r="T23" i="16"/>
  <c r="S18" i="15"/>
  <c r="T18" i="15"/>
  <c r="T19" i="16"/>
  <c r="S35" i="14"/>
  <c r="T35" i="14"/>
  <c r="T22" i="15"/>
  <c r="P5" i="16"/>
  <c r="S10" i="13"/>
  <c r="T10" i="13"/>
  <c r="T20" i="15"/>
  <c r="T13" i="17"/>
  <c r="S16" i="15"/>
  <c r="T16" i="15"/>
  <c r="S18" i="13"/>
  <c r="T18" i="13"/>
  <c r="T11" i="16"/>
  <c r="S11" i="16"/>
  <c r="S14" i="15"/>
  <c r="T14" i="15"/>
  <c r="S30" i="16"/>
  <c r="T30" i="16"/>
  <c r="L8" i="16"/>
  <c r="K7" i="16"/>
  <c r="Z18" i="11" s="1"/>
  <c r="T15" i="13"/>
  <c r="S31" i="15"/>
  <c r="T31" i="15"/>
  <c r="T10" i="17"/>
  <c r="S10" i="17"/>
  <c r="O8" i="17"/>
  <c r="AF19" i="11" s="1"/>
  <c r="K7" i="17"/>
  <c r="Z19" i="11" s="1"/>
  <c r="Q8" i="17"/>
  <c r="AG19" i="11" s="1"/>
  <c r="L8" i="17"/>
  <c r="K8" i="17"/>
  <c r="AD19" i="11" s="1"/>
  <c r="M8" i="17"/>
  <c r="AE19" i="11" s="1"/>
  <c r="N8" i="13"/>
  <c r="O8" i="13"/>
  <c r="AF15" i="11" s="1"/>
  <c r="L8" i="13"/>
  <c r="S19" i="15"/>
  <c r="T19" i="15"/>
  <c r="K8" i="13"/>
  <c r="AD15" i="11" s="1"/>
  <c r="K7" i="13"/>
  <c r="Z15" i="11" s="1"/>
  <c r="O7" i="13"/>
  <c r="AB15" i="11" s="1"/>
  <c r="L7" i="13"/>
  <c r="Q7" i="13"/>
  <c r="AC15" i="11" s="1"/>
  <c r="N7" i="13"/>
  <c r="P7" i="13"/>
  <c r="N5" i="16"/>
  <c r="T19" i="13"/>
  <c r="S19" i="13"/>
  <c r="O7" i="15"/>
  <c r="AB17" i="11" s="1"/>
  <c r="K7" i="15"/>
  <c r="Z17" i="11" s="1"/>
  <c r="M7" i="14"/>
  <c r="AA16" i="11" s="1"/>
  <c r="K7" i="14"/>
  <c r="Z16" i="11" s="1"/>
  <c r="N7" i="14"/>
  <c r="U40" i="13"/>
  <c r="R40" i="13"/>
  <c r="R18" i="14"/>
  <c r="U18" i="14"/>
  <c r="N8" i="16"/>
  <c r="K8" i="16"/>
  <c r="AD18" i="11" s="1"/>
  <c r="L7" i="16"/>
  <c r="O7" i="16"/>
  <c r="AB18" i="11" s="1"/>
  <c r="T22" i="16"/>
  <c r="R15" i="16"/>
  <c r="L7" i="17"/>
  <c r="Y13" i="15"/>
  <c r="Q5" i="15"/>
  <c r="W24" i="15"/>
  <c r="L7" i="15"/>
  <c r="O5" i="15"/>
  <c r="Q7" i="12"/>
  <c r="AC14" i="11" s="1"/>
  <c r="S23" i="14"/>
  <c r="P7" i="16"/>
  <c r="T26" i="14"/>
  <c r="T16" i="14"/>
  <c r="T40" i="15"/>
  <c r="S35" i="13"/>
  <c r="N5" i="12"/>
  <c r="T33" i="12"/>
  <c r="P6" i="17"/>
  <c r="S13" i="14"/>
  <c r="O8" i="16"/>
  <c r="AF18" i="11" s="1"/>
  <c r="L7" i="12"/>
  <c r="O7" i="14"/>
  <c r="AB16" i="11" s="1"/>
  <c r="S14" i="11"/>
  <c r="L5" i="12"/>
  <c r="N7" i="12"/>
  <c r="T31" i="12"/>
  <c r="S36" i="14"/>
  <c r="T14" i="14"/>
  <c r="U25" i="15"/>
  <c r="S34" i="13"/>
  <c r="T34" i="13"/>
  <c r="Y11" i="14"/>
  <c r="Q5" i="14"/>
  <c r="R20" i="16"/>
  <c r="U20" i="16"/>
  <c r="R14" i="17"/>
  <c r="U14" i="17"/>
  <c r="M6" i="17"/>
  <c r="W19" i="11" s="1"/>
  <c r="R29" i="17"/>
  <c r="U29" i="17"/>
  <c r="T28" i="16"/>
  <c r="S28" i="16"/>
  <c r="T27" i="17"/>
  <c r="S27" i="17"/>
  <c r="K8" i="12"/>
  <c r="AD14" i="11" s="1"/>
  <c r="L8" i="12"/>
  <c r="Q8" i="12"/>
  <c r="AG14" i="11" s="1"/>
  <c r="N8" i="12"/>
  <c r="U24" i="13"/>
  <c r="R24" i="13"/>
  <c r="R18" i="11"/>
  <c r="N7" i="17"/>
  <c r="P7" i="17"/>
  <c r="P7" i="12"/>
  <c r="N7" i="16"/>
  <c r="P7" i="14"/>
  <c r="M5" i="14"/>
  <c r="M7" i="17"/>
  <c r="AA19" i="11" s="1"/>
  <c r="O8" i="12"/>
  <c r="AF14" i="11" s="1"/>
  <c r="T37" i="15"/>
  <c r="S37" i="15"/>
  <c r="T10" i="14"/>
  <c r="S10" i="14"/>
  <c r="U24" i="14"/>
  <c r="R24" i="14"/>
  <c r="R10" i="15"/>
  <c r="M5" i="15"/>
  <c r="K6" i="13"/>
  <c r="V15" i="11" s="1"/>
  <c r="Q7" i="16"/>
  <c r="AC18" i="11" s="1"/>
  <c r="P5" i="12"/>
  <c r="M8" i="16"/>
  <c r="AE18" i="11" s="1"/>
  <c r="K6" i="16"/>
  <c r="V18" i="11" s="1"/>
  <c r="O5" i="14"/>
  <c r="P8" i="16"/>
  <c r="O7" i="17"/>
  <c r="AB19" i="11" s="1"/>
  <c r="Q7" i="15"/>
  <c r="AC17" i="11" s="1"/>
  <c r="M8" i="12"/>
  <c r="AE14" i="11" s="1"/>
  <c r="M7" i="15"/>
  <c r="AA17" i="11" s="1"/>
  <c r="S28" i="12"/>
  <c r="T28" i="12"/>
  <c r="P8" i="13"/>
  <c r="M8" i="13"/>
  <c r="AE15" i="11" s="1"/>
  <c r="Q8" i="13"/>
  <c r="AG15" i="11" s="1"/>
  <c r="T12" i="14"/>
  <c r="S12" i="14"/>
  <c r="R17" i="15"/>
  <c r="U10" i="15"/>
  <c r="U40" i="12"/>
  <c r="R40" i="12"/>
  <c r="R15" i="11"/>
  <c r="P5" i="13"/>
  <c r="M5" i="13"/>
  <c r="M7" i="13"/>
  <c r="AA15" i="11" s="1"/>
  <c r="O5" i="13"/>
  <c r="U36" i="13"/>
  <c r="N6" i="13"/>
  <c r="R36" i="13"/>
  <c r="T21" i="14"/>
  <c r="S21" i="14"/>
  <c r="R32" i="15"/>
  <c r="U32" i="15"/>
  <c r="R14" i="16"/>
  <c r="M5" i="16"/>
  <c r="S18" i="11"/>
  <c r="U14" i="16"/>
  <c r="N6" i="16"/>
  <c r="R19" i="11"/>
  <c r="P5" i="17"/>
  <c r="R12" i="17"/>
  <c r="M5" i="17"/>
  <c r="S19" i="11"/>
  <c r="T25" i="17"/>
  <c r="S25" i="17"/>
  <c r="S26" i="17"/>
  <c r="T26" i="17"/>
  <c r="S28" i="17"/>
  <c r="U32" i="13"/>
  <c r="L6" i="13"/>
  <c r="R32" i="13"/>
  <c r="U11" i="14"/>
  <c r="U31" i="14"/>
  <c r="R34" i="14"/>
  <c r="U26" i="15"/>
  <c r="R26" i="15"/>
  <c r="R38" i="17"/>
  <c r="U38" i="17"/>
  <c r="U14" i="12"/>
  <c r="O6" i="12"/>
  <c r="X14" i="11" s="1"/>
  <c r="U21" i="12"/>
  <c r="R21" i="12"/>
  <c r="U15" i="14"/>
  <c r="R15" i="14"/>
  <c r="U22" i="14"/>
  <c r="U25" i="14"/>
  <c r="R25" i="14"/>
  <c r="T37" i="14"/>
  <c r="S37" i="14"/>
  <c r="U27" i="15"/>
  <c r="U36" i="15"/>
  <c r="R36" i="15"/>
  <c r="O5" i="16"/>
  <c r="T18" i="11"/>
  <c r="U38" i="15"/>
  <c r="R38" i="15"/>
  <c r="R35" i="16"/>
  <c r="U35" i="16"/>
  <c r="T35" i="16"/>
  <c r="S35" i="16"/>
  <c r="T15" i="14"/>
  <c r="S15" i="14"/>
  <c r="S26" i="15"/>
  <c r="T26" i="15"/>
  <c r="P6" i="14"/>
  <c r="N6" i="14"/>
  <c r="K6" i="14"/>
  <c r="V16" i="11" s="1"/>
  <c r="M6" i="14"/>
  <c r="W16" i="11" s="1"/>
  <c r="Q6" i="14"/>
  <c r="Y16" i="11" s="1"/>
  <c r="L6" i="14"/>
  <c r="O6" i="14"/>
  <c r="X16" i="11" s="1"/>
  <c r="T36" i="13"/>
  <c r="S36" i="13"/>
  <c r="L9" i="13"/>
  <c r="M6" i="12"/>
  <c r="W14" i="11" s="1"/>
  <c r="S20" i="16"/>
  <c r="T20" i="16"/>
  <c r="S38" i="15"/>
  <c r="T38" i="15"/>
  <c r="T25" i="14"/>
  <c r="S25" i="14"/>
  <c r="T32" i="13"/>
  <c r="S32" i="13"/>
  <c r="T12" i="17"/>
  <c r="S12" i="17"/>
  <c r="S32" i="15"/>
  <c r="T32" i="15"/>
  <c r="Q6" i="12"/>
  <c r="Y14" i="11" s="1"/>
  <c r="T16" i="11"/>
  <c r="N5" i="14"/>
  <c r="K6" i="12"/>
  <c r="V14" i="11" s="1"/>
  <c r="S24" i="13"/>
  <c r="T24" i="13"/>
  <c r="U16" i="11"/>
  <c r="P5" i="14"/>
  <c r="O6" i="13"/>
  <c r="X15" i="11" s="1"/>
  <c r="L6" i="17"/>
  <c r="S18" i="14"/>
  <c r="N9" i="14"/>
  <c r="T18" i="14"/>
  <c r="S38" i="17"/>
  <c r="T38" i="17"/>
  <c r="S34" i="14"/>
  <c r="T34" i="14"/>
  <c r="L5" i="17"/>
  <c r="T15" i="11"/>
  <c r="N5" i="13"/>
  <c r="T17" i="15"/>
  <c r="S17" i="15"/>
  <c r="M6" i="13"/>
  <c r="W15" i="11" s="1"/>
  <c r="P6" i="13"/>
  <c r="T14" i="17"/>
  <c r="S14" i="17"/>
  <c r="N8" i="14"/>
  <c r="P8" i="14"/>
  <c r="K8" i="14"/>
  <c r="AD16" i="11" s="1"/>
  <c r="M8" i="14"/>
  <c r="AE16" i="11" s="1"/>
  <c r="L8" i="14"/>
  <c r="Q8" i="14"/>
  <c r="AG16" i="11" s="1"/>
  <c r="O8" i="14"/>
  <c r="AF16" i="11" s="1"/>
  <c r="Q6" i="13"/>
  <c r="Y15" i="11" s="1"/>
  <c r="S40" i="13"/>
  <c r="T40" i="13"/>
  <c r="N7" i="15"/>
  <c r="S36" i="15"/>
  <c r="T36" i="15"/>
  <c r="S15" i="11"/>
  <c r="L5" i="13"/>
  <c r="N6" i="12"/>
  <c r="T10" i="15"/>
  <c r="S10" i="15"/>
  <c r="T29" i="17"/>
  <c r="S29" i="17"/>
  <c r="O8" i="15"/>
  <c r="AF17" i="11" s="1"/>
  <c r="Q8" i="15"/>
  <c r="AG17" i="11" s="1"/>
  <c r="M8" i="15"/>
  <c r="AE17" i="11" s="1"/>
  <c r="K8" i="15"/>
  <c r="AD17" i="11" s="1"/>
  <c r="N8" i="15"/>
  <c r="P8" i="15"/>
  <c r="L8" i="15"/>
  <c r="L6" i="16"/>
  <c r="M6" i="16"/>
  <c r="W18" i="11" s="1"/>
  <c r="Q6" i="16"/>
  <c r="Y18" i="11" s="1"/>
  <c r="K6" i="15"/>
  <c r="V17" i="11" s="1"/>
  <c r="P6" i="15"/>
  <c r="O6" i="15"/>
  <c r="X17" i="11" s="1"/>
  <c r="N6" i="15"/>
  <c r="Q6" i="15"/>
  <c r="Y17" i="11" s="1"/>
  <c r="L6" i="15"/>
  <c r="M6" i="15"/>
  <c r="W17" i="11" s="1"/>
  <c r="T24" i="14"/>
  <c r="S24" i="14"/>
  <c r="S16" i="11"/>
  <c r="L5" i="14"/>
  <c r="O6" i="17"/>
  <c r="X19" i="11" s="1"/>
  <c r="N6" i="17"/>
  <c r="T17" i="11"/>
  <c r="N5" i="15"/>
  <c r="S21" i="12"/>
  <c r="T21" i="12"/>
  <c r="Q6" i="17"/>
  <c r="Y19" i="11" s="1"/>
  <c r="S14" i="16"/>
  <c r="T14" i="16"/>
  <c r="S40" i="12"/>
  <c r="T40" i="12"/>
  <c r="O6" i="16"/>
  <c r="X18" i="11" s="1"/>
  <c r="L6" i="12"/>
  <c r="L5" i="15"/>
  <c r="S17" i="11"/>
  <c r="K9" i="14"/>
  <c r="AH16" i="11" s="1"/>
  <c r="P9" i="14"/>
  <c r="L5" i="16"/>
  <c r="P6" i="12"/>
  <c r="U17" i="11"/>
  <c r="P5" i="15"/>
  <c r="T15" i="16"/>
  <c r="S15" i="16"/>
  <c r="P7" i="15"/>
  <c r="P6" i="16"/>
  <c r="K6" i="17"/>
  <c r="V19" i="11" s="1"/>
  <c r="M9" i="14"/>
  <c r="AI16" i="11" s="1"/>
  <c r="Q9" i="17"/>
  <c r="AK19" i="11" s="1"/>
  <c r="M9" i="17"/>
  <c r="AI19" i="11" s="1"/>
  <c r="K9" i="17"/>
  <c r="AH19" i="11" s="1"/>
  <c r="P9" i="17"/>
  <c r="L9" i="17"/>
  <c r="O9" i="17"/>
  <c r="AJ19" i="11" s="1"/>
  <c r="N9" i="17"/>
  <c r="Q9" i="13"/>
  <c r="AK15" i="11" s="1"/>
  <c r="L9" i="14"/>
  <c r="Q9" i="14"/>
  <c r="AK16" i="11" s="1"/>
  <c r="N9" i="16"/>
  <c r="L9" i="16"/>
  <c r="K9" i="16"/>
  <c r="AH18" i="11" s="1"/>
  <c r="O9" i="16"/>
  <c r="AJ18" i="11" s="1"/>
  <c r="M9" i="16"/>
  <c r="AI18" i="11" s="1"/>
  <c r="Q9" i="16"/>
  <c r="AK18" i="11" s="1"/>
  <c r="P9" i="16"/>
  <c r="O9" i="13"/>
  <c r="AJ15" i="11" s="1"/>
  <c r="Q9" i="15"/>
  <c r="AK17" i="11" s="1"/>
  <c r="M9" i="15"/>
  <c r="AI17" i="11" s="1"/>
  <c r="K9" i="15"/>
  <c r="AH17" i="11" s="1"/>
  <c r="O9" i="15"/>
  <c r="AJ17" i="11" s="1"/>
  <c r="N9" i="15"/>
  <c r="P9" i="15"/>
  <c r="L9" i="15"/>
  <c r="M9" i="13"/>
  <c r="AI15" i="11" s="1"/>
  <c r="N9" i="13"/>
  <c r="K9" i="13"/>
  <c r="AH15" i="11" s="1"/>
  <c r="O9" i="14"/>
  <c r="AJ16" i="11" s="1"/>
  <c r="O9" i="12"/>
  <c r="AJ14" i="11" s="1"/>
  <c r="K9" i="12"/>
  <c r="AH14" i="11" s="1"/>
  <c r="Q9" i="12"/>
  <c r="AK14" i="11" s="1"/>
  <c r="N9" i="12"/>
  <c r="P9" i="12"/>
  <c r="L9" i="12"/>
  <c r="M9" i="12"/>
  <c r="AI14" i="11" s="1"/>
  <c r="P9" i="13"/>
</calcChain>
</file>

<file path=xl/sharedStrings.xml><?xml version="1.0" encoding="utf-8"?>
<sst xmlns="http://schemas.openxmlformats.org/spreadsheetml/2006/main" count="626" uniqueCount="179">
  <si>
    <t>特定排水量
(m3/日)</t>
    <rPh sb="0" eb="2">
      <t>トクテイ</t>
    </rPh>
    <rPh sb="2" eb="5">
      <t>ハイスイリョウ</t>
    </rPh>
    <phoneticPr fontId="2"/>
  </si>
  <si>
    <t>ＣＯＤ水質
(mg/L)</t>
    <rPh sb="3" eb="5">
      <t>スイシツ</t>
    </rPh>
    <phoneticPr fontId="2"/>
  </si>
  <si>
    <r>
      <t>ＣＯＤ
汚濁負荷量
(</t>
    </r>
    <r>
      <rPr>
        <sz val="11"/>
        <rFont val="ＭＳ Ｐゴシック"/>
        <family val="3"/>
        <charset val="128"/>
      </rPr>
      <t>k</t>
    </r>
    <r>
      <rPr>
        <sz val="11"/>
        <rFont val="ＭＳ Ｐゴシック"/>
        <family val="3"/>
        <charset val="128"/>
      </rPr>
      <t>g/日)</t>
    </r>
    <rPh sb="4" eb="6">
      <t>オダク</t>
    </rPh>
    <rPh sb="6" eb="9">
      <t>フカリョウ</t>
    </rPh>
    <rPh sb="14" eb="15">
      <t>ニチ</t>
    </rPh>
    <phoneticPr fontId="2"/>
  </si>
  <si>
    <t>窒素水質
(mg/L)</t>
    <rPh sb="0" eb="2">
      <t>チッソ</t>
    </rPh>
    <rPh sb="2" eb="4">
      <t>スイシツ</t>
    </rPh>
    <phoneticPr fontId="2"/>
  </si>
  <si>
    <r>
      <t>窒素
汚濁負荷量
(</t>
    </r>
    <r>
      <rPr>
        <sz val="11"/>
        <rFont val="ＭＳ Ｐゴシック"/>
        <family val="3"/>
        <charset val="128"/>
      </rPr>
      <t>k</t>
    </r>
    <r>
      <rPr>
        <sz val="11"/>
        <rFont val="ＭＳ Ｐゴシック"/>
        <family val="3"/>
        <charset val="128"/>
      </rPr>
      <t>g/日)</t>
    </r>
    <rPh sb="0" eb="2">
      <t>チッソ</t>
    </rPh>
    <rPh sb="3" eb="5">
      <t>オダク</t>
    </rPh>
    <rPh sb="5" eb="8">
      <t>フカリョウ</t>
    </rPh>
    <phoneticPr fontId="2"/>
  </si>
  <si>
    <t>りん水質
(mg/L)</t>
    <rPh sb="2" eb="4">
      <t>スイシツ</t>
    </rPh>
    <phoneticPr fontId="2"/>
  </si>
  <si>
    <r>
      <t>りん
汚濁負荷量
(</t>
    </r>
    <r>
      <rPr>
        <sz val="11"/>
        <rFont val="ＭＳ Ｐゴシック"/>
        <family val="3"/>
        <charset val="128"/>
      </rPr>
      <t>k</t>
    </r>
    <r>
      <rPr>
        <sz val="11"/>
        <rFont val="ＭＳ Ｐゴシック"/>
        <family val="3"/>
        <charset val="128"/>
      </rPr>
      <t>g/日)</t>
    </r>
    <rPh sb="3" eb="5">
      <t>オダク</t>
    </rPh>
    <rPh sb="5" eb="8">
      <t>フカリョウ</t>
    </rPh>
    <phoneticPr fontId="2"/>
  </si>
  <si>
    <t>住所</t>
    <rPh sb="0" eb="2">
      <t>ジュウショ</t>
    </rPh>
    <phoneticPr fontId="2"/>
  </si>
  <si>
    <t>名称</t>
    <rPh sb="0" eb="2">
      <t>メイショウ</t>
    </rPh>
    <phoneticPr fontId="2"/>
  </si>
  <si>
    <t>月平均</t>
    <rPh sb="0" eb="1">
      <t>ツキ</t>
    </rPh>
    <rPh sb="1" eb="3">
      <t>ヘイキン</t>
    </rPh>
    <phoneticPr fontId="2"/>
  </si>
  <si>
    <t>報告書作成担当者</t>
    <rPh sb="0" eb="2">
      <t>ホウコク</t>
    </rPh>
    <rPh sb="2" eb="3">
      <t>ショ</t>
    </rPh>
    <rPh sb="3" eb="5">
      <t>サクセイ</t>
    </rPh>
    <rPh sb="5" eb="8">
      <t>タントウシャ</t>
    </rPh>
    <phoneticPr fontId="2"/>
  </si>
  <si>
    <t>負荷量最大日</t>
    <phoneticPr fontId="2"/>
  </si>
  <si>
    <t>ＣＯＤ</t>
    <phoneticPr fontId="2"/>
  </si>
  <si>
    <t>所属・ＴＥＬ</t>
    <rPh sb="0" eb="2">
      <t>ショゾク</t>
    </rPh>
    <phoneticPr fontId="2"/>
  </si>
  <si>
    <t>窒素</t>
    <rPh sb="0" eb="2">
      <t>チッソ</t>
    </rPh>
    <phoneticPr fontId="2"/>
  </si>
  <si>
    <t>りん</t>
    <phoneticPr fontId="2"/>
  </si>
  <si>
    <t>稼働（排水）日数</t>
    <rPh sb="0" eb="2">
      <t>カドウ</t>
    </rPh>
    <rPh sb="3" eb="5">
      <t>ハイスイ</t>
    </rPh>
    <rPh sb="6" eb="8">
      <t>ニッスウ</t>
    </rPh>
    <phoneticPr fontId="2"/>
  </si>
  <si>
    <t>日</t>
    <rPh sb="0" eb="1">
      <t>ニチ</t>
    </rPh>
    <phoneticPr fontId="2"/>
  </si>
  <si>
    <t>排水量最大日</t>
    <rPh sb="0" eb="3">
      <t>ハイスイリョウ</t>
    </rPh>
    <rPh sb="3" eb="5">
      <t>サイダイ</t>
    </rPh>
    <rPh sb="5" eb="6">
      <t>ヒ</t>
    </rPh>
    <phoneticPr fontId="2"/>
  </si>
  <si>
    <t>１日</t>
    <rPh sb="1" eb="2">
      <t>ニチ</t>
    </rPh>
    <phoneticPr fontId="2"/>
  </si>
  <si>
    <t>最終排水口における実測データ（当該月に未測定は報告不要）</t>
    <rPh sb="0" eb="2">
      <t>サイシュウ</t>
    </rPh>
    <rPh sb="2" eb="5">
      <t>ハイスイコウ</t>
    </rPh>
    <rPh sb="9" eb="11">
      <t>ジッソク</t>
    </rPh>
    <rPh sb="15" eb="17">
      <t>トウガイ</t>
    </rPh>
    <rPh sb="17" eb="18">
      <t>ツキ</t>
    </rPh>
    <rPh sb="19" eb="20">
      <t>ミ</t>
    </rPh>
    <rPh sb="20" eb="22">
      <t>ソクテイ</t>
    </rPh>
    <rPh sb="23" eb="25">
      <t>ホウコク</t>
    </rPh>
    <rPh sb="25" eb="27">
      <t>フヨウ</t>
    </rPh>
    <phoneticPr fontId="2"/>
  </si>
  <si>
    <t>２日</t>
    <rPh sb="1" eb="2">
      <t>ニチ</t>
    </rPh>
    <phoneticPr fontId="2"/>
  </si>
  <si>
    <t>実測水質</t>
    <rPh sb="0" eb="2">
      <t>ジッソク</t>
    </rPh>
    <rPh sb="2" eb="4">
      <t>スイシツ</t>
    </rPh>
    <phoneticPr fontId="2"/>
  </si>
  <si>
    <t>平均</t>
    <rPh sb="0" eb="2">
      <t>ヘイキン</t>
    </rPh>
    <phoneticPr fontId="2"/>
  </si>
  <si>
    <t>最小</t>
    <rPh sb="0" eb="2">
      <t>サイショウ</t>
    </rPh>
    <phoneticPr fontId="2"/>
  </si>
  <si>
    <t>最大</t>
    <rPh sb="0" eb="2">
      <t>サイダイ</t>
    </rPh>
    <phoneticPr fontId="2"/>
  </si>
  <si>
    <t>３日</t>
    <rPh sb="1" eb="2">
      <t>ニチ</t>
    </rPh>
    <phoneticPr fontId="2"/>
  </si>
  <si>
    <t>ＢＯＤ(mg/L)</t>
    <phoneticPr fontId="2"/>
  </si>
  <si>
    <t>４日</t>
    <rPh sb="1" eb="2">
      <t>ニチ</t>
    </rPh>
    <phoneticPr fontId="2"/>
  </si>
  <si>
    <t>ＣＯＤ(mg/L)</t>
    <phoneticPr fontId="2"/>
  </si>
  <si>
    <t>５日</t>
    <rPh sb="1" eb="2">
      <t>ニチ</t>
    </rPh>
    <phoneticPr fontId="2"/>
  </si>
  <si>
    <t>窒素(mg/L)</t>
    <rPh sb="0" eb="2">
      <t>チッソ</t>
    </rPh>
    <phoneticPr fontId="2"/>
  </si>
  <si>
    <t>６日</t>
    <rPh sb="1" eb="2">
      <t>ニチ</t>
    </rPh>
    <phoneticPr fontId="2"/>
  </si>
  <si>
    <t>りん(mg/L)</t>
    <phoneticPr fontId="2"/>
  </si>
  <si>
    <t>７日</t>
    <rPh sb="1" eb="2">
      <t>ニチ</t>
    </rPh>
    <phoneticPr fontId="2"/>
  </si>
  <si>
    <t>８日</t>
    <rPh sb="1" eb="2">
      <t>ニチ</t>
    </rPh>
    <phoneticPr fontId="2"/>
  </si>
  <si>
    <t>非特定排出水（冷却水等）</t>
    <rPh sb="0" eb="1">
      <t>ヒ</t>
    </rPh>
    <rPh sb="1" eb="3">
      <t>トクテイ</t>
    </rPh>
    <rPh sb="3" eb="5">
      <t>ハイシュツ</t>
    </rPh>
    <rPh sb="5" eb="6">
      <t>スイ</t>
    </rPh>
    <rPh sb="7" eb="10">
      <t>レイキャクスイ</t>
    </rPh>
    <rPh sb="10" eb="11">
      <t>トウ</t>
    </rPh>
    <phoneticPr fontId="2"/>
  </si>
  <si>
    <t>９日</t>
    <rPh sb="1" eb="2">
      <t>ニチ</t>
    </rPh>
    <phoneticPr fontId="2"/>
  </si>
  <si>
    <r>
      <t>実測水量(m</t>
    </r>
    <r>
      <rPr>
        <vertAlign val="superscript"/>
        <sz val="11"/>
        <rFont val="ＭＳ Ｐゴシック"/>
        <family val="3"/>
        <charset val="128"/>
      </rPr>
      <t>3</t>
    </r>
    <r>
      <rPr>
        <sz val="11"/>
        <rFont val="ＭＳ Ｐゴシック"/>
        <family val="3"/>
        <charset val="128"/>
      </rPr>
      <t>/日)</t>
    </r>
    <rPh sb="0" eb="2">
      <t>ジッソク</t>
    </rPh>
    <rPh sb="2" eb="4">
      <t>スイリョウ</t>
    </rPh>
    <rPh sb="8" eb="9">
      <t>ニチ</t>
    </rPh>
    <phoneticPr fontId="2"/>
  </si>
  <si>
    <t>１０日</t>
    <rPh sb="2" eb="3">
      <t>ニチ</t>
    </rPh>
    <phoneticPr fontId="2"/>
  </si>
  <si>
    <t>実測水質(mg/L)</t>
    <rPh sb="0" eb="2">
      <t>ジッソク</t>
    </rPh>
    <rPh sb="2" eb="4">
      <t>スイシツ</t>
    </rPh>
    <phoneticPr fontId="2"/>
  </si>
  <si>
    <t>COD</t>
    <phoneticPr fontId="2"/>
  </si>
  <si>
    <t>Ｔ－Ｎ</t>
    <phoneticPr fontId="2"/>
  </si>
  <si>
    <t>Ｔ－Ｐ</t>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</si>
  <si>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</si>
  <si>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</si>
  <si>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</si>
  <si>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</si>
  <si>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</si>
  <si>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</si>
  <si>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</si>
  <si>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</si>
  <si>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</si>
  <si>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</si>
  <si>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</si>
  <si>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</si>
  <si>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</si>
  <si>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</si>
  <si>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</si>
  <si>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</si>
  <si>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</si>
  <si>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</si>
  <si>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</si>
  <si>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</si>
  <si>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３１日</t>
    <rPh sb="2" eb="3">
      <t>ニチ</t>
    </rPh>
    <phoneticPr fontId="2"/>
  </si>
  <si>
    <t>以下の項目を記入してから月データの入力をお願いします。</t>
    <rPh sb="21" eb="22">
      <t>ネガ</t>
    </rPh>
    <phoneticPr fontId="2"/>
  </si>
  <si>
    <t>汚濁負荷量測定結果</t>
    <rPh sb="0" eb="2">
      <t>オダク</t>
    </rPh>
    <rPh sb="2" eb="5">
      <t>フカリョウ</t>
    </rPh>
    <rPh sb="5" eb="7">
      <t>ソクテイ</t>
    </rPh>
    <rPh sb="7" eb="9">
      <t>ケッカ</t>
    </rPh>
    <phoneticPr fontId="2"/>
  </si>
  <si>
    <t>汚染状態測定結果(ｍｇ/L) × 特定排出水量(m3/日) ÷ 1000 ＝ 汚濁負荷量(kg/日)</t>
  </si>
  <si>
    <t>汚濁負荷量等測定結果報告についての入力説明</t>
    <rPh sb="10" eb="12">
      <t>ホウコク</t>
    </rPh>
    <rPh sb="17" eb="19">
      <t>ニュウリョク</t>
    </rPh>
    <rPh sb="19" eb="21">
      <t>セツメイ</t>
    </rPh>
    <phoneticPr fontId="2"/>
  </si>
  <si>
    <r>
      <t>　下記の</t>
    </r>
    <r>
      <rPr>
        <b/>
        <sz val="12"/>
        <rFont val="ＭＳ Ｐゴシック"/>
        <family val="3"/>
        <charset val="128"/>
      </rPr>
      <t>「入力についての注意」</t>
    </r>
    <r>
      <rPr>
        <b/>
        <sz val="11"/>
        <rFont val="ＭＳ Ｐゴシック"/>
        <family val="3"/>
        <charset val="128"/>
      </rPr>
      <t>及び</t>
    </r>
    <r>
      <rPr>
        <b/>
        <sz val="12"/>
        <rFont val="ＭＳ Ｐゴシック"/>
        <family val="3"/>
        <charset val="128"/>
      </rPr>
      <t>「記入要領」</t>
    </r>
    <r>
      <rPr>
        <b/>
        <sz val="11"/>
        <rFont val="ＭＳ Ｐゴシック"/>
        <family val="3"/>
        <charset val="128"/>
      </rPr>
      <t>に従い、「事業所」シート及び「各月分」のシートに必要なデータを入力してください。</t>
    </r>
    <rPh sb="1" eb="3">
      <t>カキ</t>
    </rPh>
    <rPh sb="5" eb="7">
      <t>ニュウリョク</t>
    </rPh>
    <rPh sb="12" eb="14">
      <t>チュウイ</t>
    </rPh>
    <rPh sb="15" eb="16">
      <t>オヨ</t>
    </rPh>
    <rPh sb="18" eb="20">
      <t>キニュウ</t>
    </rPh>
    <rPh sb="20" eb="22">
      <t>ヨウリョウ</t>
    </rPh>
    <rPh sb="24" eb="25">
      <t>シタガ</t>
    </rPh>
    <rPh sb="28" eb="31">
      <t>ジギョウショ</t>
    </rPh>
    <rPh sb="35" eb="36">
      <t>オヨ</t>
    </rPh>
    <rPh sb="40" eb="41">
      <t>ブン</t>
    </rPh>
    <rPh sb="54" eb="56">
      <t>ニュウリョク</t>
    </rPh>
    <phoneticPr fontId="2"/>
  </si>
  <si>
    <t>【入力についての注意】</t>
    <rPh sb="1" eb="3">
      <t>ニュウリョク</t>
    </rPh>
    <rPh sb="8" eb="10">
      <t>チュウイ</t>
    </rPh>
    <phoneticPr fontId="2"/>
  </si>
  <si>
    <t>色のセルが記入項目となります。</t>
    <rPh sb="0" eb="1">
      <t>イロ</t>
    </rPh>
    <rPh sb="5" eb="7">
      <t>キニュウ</t>
    </rPh>
    <rPh sb="7" eb="9">
      <t>コウモク</t>
    </rPh>
    <phoneticPr fontId="2"/>
  </si>
  <si>
    <r>
      <t>値を入力する際には、</t>
    </r>
    <r>
      <rPr>
        <b/>
        <u/>
        <sz val="12"/>
        <color indexed="10"/>
        <rFont val="ＭＳ Ｐゴシック"/>
        <family val="3"/>
        <charset val="128"/>
      </rPr>
      <t>セルのコピー＆ペーストやドラッグ＆ドロップ</t>
    </r>
    <r>
      <rPr>
        <b/>
        <sz val="11"/>
        <rFont val="ＭＳ Ｐゴシック"/>
        <family val="3"/>
        <charset val="128"/>
      </rPr>
      <t>等はしないで、個々の数値を入力してください。</t>
    </r>
    <r>
      <rPr>
        <b/>
        <sz val="11"/>
        <color indexed="10"/>
        <rFont val="ＭＳ Ｐゴシック"/>
        <family val="3"/>
        <charset val="128"/>
      </rPr>
      <t xml:space="preserve">
</t>
    </r>
    <rPh sb="0" eb="1">
      <t>アタイ</t>
    </rPh>
    <rPh sb="2" eb="4">
      <t>ニュウリョク</t>
    </rPh>
    <rPh sb="6" eb="7">
      <t>サイ</t>
    </rPh>
    <rPh sb="31" eb="32">
      <t>トウ</t>
    </rPh>
    <rPh sb="38" eb="40">
      <t>ココ</t>
    </rPh>
    <rPh sb="41" eb="43">
      <t>スウチ</t>
    </rPh>
    <rPh sb="44" eb="46">
      <t>ニュウリョク</t>
    </rPh>
    <phoneticPr fontId="2"/>
  </si>
  <si>
    <t>【記入要領】</t>
    <rPh sb="1" eb="3">
      <t>キニュウ</t>
    </rPh>
    <rPh sb="3" eb="5">
      <t>ヨウリョウ</t>
    </rPh>
    <phoneticPr fontId="2"/>
  </si>
  <si>
    <t>１．事業所情報の入力</t>
    <rPh sb="5" eb="7">
      <t>ジョウホウ</t>
    </rPh>
    <rPh sb="8" eb="10">
      <t>ニュウリョク</t>
    </rPh>
    <phoneticPr fontId="2"/>
  </si>
  <si>
    <t>シート名”事業所”のシートに以下の入力項目あります。すべての項目について入力をお願いします。</t>
    <rPh sb="3" eb="4">
      <t>メイ</t>
    </rPh>
    <rPh sb="5" eb="8">
      <t>ジギョウショ</t>
    </rPh>
    <rPh sb="14" eb="16">
      <t>イカ</t>
    </rPh>
    <rPh sb="17" eb="19">
      <t>ニュウリョク</t>
    </rPh>
    <rPh sb="19" eb="21">
      <t>コウモク</t>
    </rPh>
    <rPh sb="30" eb="32">
      <t>コウモク</t>
    </rPh>
    <rPh sb="36" eb="38">
      <t>ニュウリョク</t>
    </rPh>
    <rPh sb="40" eb="41">
      <t>ネガ</t>
    </rPh>
    <phoneticPr fontId="2"/>
  </si>
  <si>
    <t>年度（平成）：</t>
    <rPh sb="0" eb="2">
      <t>ネンド</t>
    </rPh>
    <rPh sb="3" eb="5">
      <t>ヘイセイ</t>
    </rPh>
    <phoneticPr fontId="2"/>
  </si>
  <si>
    <t>報告対象となる年度を入力してください。</t>
    <rPh sb="0" eb="2">
      <t>ホウコク</t>
    </rPh>
    <rPh sb="2" eb="4">
      <t>タイショウ</t>
    </rPh>
    <rPh sb="7" eb="9">
      <t>ネンド</t>
    </rPh>
    <rPh sb="10" eb="12">
      <t>ニュウリョク</t>
    </rPh>
    <phoneticPr fontId="2"/>
  </si>
  <si>
    <t>　住所：</t>
    <rPh sb="1" eb="3">
      <t>ジュウショ</t>
    </rPh>
    <phoneticPr fontId="2"/>
  </si>
  <si>
    <t>　名称：</t>
    <rPh sb="1" eb="3">
      <t>メイショウ</t>
    </rPh>
    <phoneticPr fontId="2"/>
  </si>
  <si>
    <t>事業所の正式名称を入力してください。</t>
    <phoneticPr fontId="2"/>
  </si>
  <si>
    <t>報告書作成担当者：</t>
    <rPh sb="0" eb="2">
      <t>ホウコク</t>
    </rPh>
    <rPh sb="2" eb="3">
      <t>ショ</t>
    </rPh>
    <rPh sb="3" eb="5">
      <t>サクセイ</t>
    </rPh>
    <rPh sb="5" eb="8">
      <t>タントウシャ</t>
    </rPh>
    <phoneticPr fontId="2"/>
  </si>
  <si>
    <t>この報告書を入力する担当者名を入力してください。</t>
    <rPh sb="2" eb="5">
      <t>ホウコクショ</t>
    </rPh>
    <rPh sb="6" eb="8">
      <t>ニュウリョク</t>
    </rPh>
    <rPh sb="10" eb="14">
      <t>タントウシャメイ</t>
    </rPh>
    <rPh sb="15" eb="17">
      <t>ニュウリョク</t>
    </rPh>
    <phoneticPr fontId="2"/>
  </si>
  <si>
    <t>所属・ＴＥＬ：</t>
    <rPh sb="0" eb="2">
      <t>ショゾク</t>
    </rPh>
    <phoneticPr fontId="2"/>
  </si>
  <si>
    <t>担当者の所属と電話番号を入力してください。</t>
    <rPh sb="0" eb="3">
      <t>タントウシャ</t>
    </rPh>
    <rPh sb="4" eb="6">
      <t>ショゾク</t>
    </rPh>
    <rPh sb="7" eb="9">
      <t>デンワ</t>
    </rPh>
    <rPh sb="9" eb="11">
      <t>バンゴウ</t>
    </rPh>
    <rPh sb="12" eb="14">
      <t>ニュウリョク</t>
    </rPh>
    <phoneticPr fontId="2"/>
  </si>
  <si>
    <t>２．月データの入力</t>
    <rPh sb="2" eb="3">
      <t>ツキ</t>
    </rPh>
    <rPh sb="7" eb="9">
      <t>ニュウリョク</t>
    </rPh>
    <phoneticPr fontId="2"/>
  </si>
  <si>
    <t>シート名”○月分”のシートには大きく分けて４つの入力項目のグループがあります。</t>
    <rPh sb="3" eb="4">
      <t>メイ</t>
    </rPh>
    <rPh sb="6" eb="8">
      <t>ガツブン</t>
    </rPh>
    <rPh sb="15" eb="16">
      <t>オオ</t>
    </rPh>
    <rPh sb="18" eb="19">
      <t>ワ</t>
    </rPh>
    <rPh sb="24" eb="26">
      <t>ニュウリョク</t>
    </rPh>
    <rPh sb="26" eb="28">
      <t>コウモク</t>
    </rPh>
    <phoneticPr fontId="2"/>
  </si>
  <si>
    <t>1)稼働（排水）日数</t>
    <rPh sb="2" eb="4">
      <t>カドウ</t>
    </rPh>
    <rPh sb="5" eb="7">
      <t>ハイスイ</t>
    </rPh>
    <rPh sb="8" eb="10">
      <t>ニッスウ</t>
    </rPh>
    <phoneticPr fontId="2"/>
  </si>
  <si>
    <r>
      <t>当月の</t>
    </r>
    <r>
      <rPr>
        <b/>
        <sz val="11"/>
        <rFont val="ＭＳ Ｐゴシック"/>
        <family val="3"/>
        <charset val="128"/>
      </rPr>
      <t>特定排出水を排出した日数</t>
    </r>
    <r>
      <rPr>
        <sz val="11"/>
        <rFont val="ＭＳ Ｐゴシック"/>
        <family val="3"/>
        <charset val="128"/>
      </rPr>
      <t>（排水日数）を入力してください。</t>
    </r>
    <rPh sb="0" eb="2">
      <t>トウゲツ</t>
    </rPh>
    <rPh sb="3" eb="5">
      <t>トクテイ</t>
    </rPh>
    <rPh sb="5" eb="7">
      <t>ハイシュツ</t>
    </rPh>
    <rPh sb="7" eb="8">
      <t>スイ</t>
    </rPh>
    <rPh sb="9" eb="11">
      <t>ハイシュツ</t>
    </rPh>
    <rPh sb="13" eb="15">
      <t>ニッスウ</t>
    </rPh>
    <rPh sb="16" eb="18">
      <t>ハイスイ</t>
    </rPh>
    <rPh sb="18" eb="20">
      <t>ニッスウ</t>
    </rPh>
    <rPh sb="22" eb="24">
      <t>ニュウリョク</t>
    </rPh>
    <phoneticPr fontId="2"/>
  </si>
  <si>
    <t>２)最終排水口における実測データ（当該月に未測定は報告不要）</t>
    <phoneticPr fontId="2"/>
  </si>
  <si>
    <r>
      <t>最終排水口で採水した検体</t>
    </r>
    <r>
      <rPr>
        <sz val="11"/>
        <rFont val="ＭＳ Ｐゴシック"/>
        <family val="3"/>
        <charset val="128"/>
      </rPr>
      <t>を測定した結果について入力してください。</t>
    </r>
    <rPh sb="0" eb="2">
      <t>サイシュウ</t>
    </rPh>
    <rPh sb="2" eb="4">
      <t>ハイスイ</t>
    </rPh>
    <rPh sb="4" eb="5">
      <t>クチ</t>
    </rPh>
    <rPh sb="6" eb="8">
      <t>サイスイ</t>
    </rPh>
    <rPh sb="10" eb="12">
      <t>ケンタイ</t>
    </rPh>
    <rPh sb="13" eb="15">
      <t>ソクテイ</t>
    </rPh>
    <rPh sb="17" eb="19">
      <t>ケッカ</t>
    </rPh>
    <rPh sb="23" eb="25">
      <t>ニュウリョク</t>
    </rPh>
    <phoneticPr fontId="2"/>
  </si>
  <si>
    <t>・最終排水口と汚濁負荷量測定の検体採取位置が同じ場合、最終排水口データはBODのみ入力してください。</t>
    <phoneticPr fontId="2"/>
  </si>
  <si>
    <t>・最終排水口の水質測定を一月あたり複数回数行っている場合は、最小値及び最大値を入力してください。</t>
    <phoneticPr fontId="2"/>
  </si>
  <si>
    <t>・排水口が複数ある場合は、当該排水口の届出あるいは実測の水量と水質（BOD、COD、全窒素及び全りん）がわかる表を報告時に添付してください。</t>
    <rPh sb="57" eb="59">
      <t>ホウコク</t>
    </rPh>
    <rPh sb="59" eb="60">
      <t>ジ</t>
    </rPh>
    <phoneticPr fontId="2"/>
  </si>
  <si>
    <t>３）非特定排出水（冷却水等）</t>
    <phoneticPr fontId="2"/>
  </si>
  <si>
    <t>水質総量規制の対象外である間接冷却水等の非特定排出水について入力してください。</t>
    <rPh sb="0" eb="2">
      <t>スイシツ</t>
    </rPh>
    <rPh sb="2" eb="4">
      <t>ソウリョウ</t>
    </rPh>
    <rPh sb="4" eb="6">
      <t>キセイ</t>
    </rPh>
    <rPh sb="7" eb="10">
      <t>タイショウガイ</t>
    </rPh>
    <rPh sb="13" eb="15">
      <t>カンセツ</t>
    </rPh>
    <rPh sb="15" eb="19">
      <t>レイキャクスイナド</t>
    </rPh>
    <rPh sb="20" eb="21">
      <t>ヒ</t>
    </rPh>
    <rPh sb="21" eb="23">
      <t>トクテイ</t>
    </rPh>
    <rPh sb="23" eb="25">
      <t>ハイシュツ</t>
    </rPh>
    <rPh sb="25" eb="26">
      <t>ミズ</t>
    </rPh>
    <rPh sb="30" eb="32">
      <t>ニュウリョク</t>
    </rPh>
    <phoneticPr fontId="2"/>
  </si>
  <si>
    <t>４）特定排出水</t>
    <rPh sb="2" eb="4">
      <t>トクテイ</t>
    </rPh>
    <rPh sb="4" eb="6">
      <t>ハイシュツ</t>
    </rPh>
    <rPh sb="6" eb="7">
      <t>スイ</t>
    </rPh>
    <phoneticPr fontId="2"/>
  </si>
  <si>
    <t>汚濁負荷量測定ごとの特定排出水の排水量および水質を入力してください。</t>
    <rPh sb="0" eb="2">
      <t>オダク</t>
    </rPh>
    <rPh sb="2" eb="5">
      <t>フカリョウ</t>
    </rPh>
    <rPh sb="5" eb="7">
      <t>ソクテイ</t>
    </rPh>
    <phoneticPr fontId="2"/>
  </si>
  <si>
    <t>汚濁負荷量、月平均等の水色のセルの項目は自動計算されますので、入力を行う必要はありません。</t>
    <rPh sb="0" eb="2">
      <t>オダク</t>
    </rPh>
    <rPh sb="2" eb="5">
      <t>フカリョウ</t>
    </rPh>
    <rPh sb="6" eb="9">
      <t>ツキヘイキン</t>
    </rPh>
    <rPh sb="9" eb="10">
      <t>トウ</t>
    </rPh>
    <rPh sb="11" eb="13">
      <t>ミズイロ</t>
    </rPh>
    <rPh sb="17" eb="19">
      <t>コウモク</t>
    </rPh>
    <rPh sb="20" eb="22">
      <t>ジドウ</t>
    </rPh>
    <rPh sb="22" eb="24">
      <t>ケイサン</t>
    </rPh>
    <rPh sb="31" eb="33">
      <t>ニュウリョク</t>
    </rPh>
    <phoneticPr fontId="2"/>
  </si>
  <si>
    <t>【注意事項】</t>
    <rPh sb="1" eb="3">
      <t>チュウイ</t>
    </rPh>
    <rPh sb="3" eb="5">
      <t>ジコウ</t>
    </rPh>
    <phoneticPr fontId="2"/>
  </si>
  <si>
    <t>１．それぞれの項目ごと、汚染状態測定結果（濃度）、特定排出水量及び汚濁負荷量の間には次式が成立します。</t>
    <phoneticPr fontId="2"/>
  </si>
  <si>
    <t xml:space="preserve">２．特定排水量は整数で、ＣＯＤ及び窒素含有量は小数点以下第１位まで、りん含有量は小数点第２位まで入力が可能です。それ以下の端数は四捨五入してください。
また、自動計算の結果（水色のセル）ではそれ以下の端数は四捨五入されます。
</t>
    <rPh sb="2" eb="4">
      <t>トクテイ</t>
    </rPh>
    <rPh sb="4" eb="6">
      <t>ハイスイ</t>
    </rPh>
    <rPh sb="6" eb="7">
      <t>リョウ</t>
    </rPh>
    <rPh sb="8" eb="10">
      <t>セイスウ</t>
    </rPh>
    <rPh sb="15" eb="16">
      <t>オヨ</t>
    </rPh>
    <rPh sb="17" eb="19">
      <t>チッソ</t>
    </rPh>
    <rPh sb="19" eb="22">
      <t>ガンユウリョウ</t>
    </rPh>
    <rPh sb="23" eb="26">
      <t>ショウスウテン</t>
    </rPh>
    <rPh sb="26" eb="28">
      <t>イカ</t>
    </rPh>
    <rPh sb="28" eb="29">
      <t>ダイ</t>
    </rPh>
    <rPh sb="30" eb="31">
      <t>イ</t>
    </rPh>
    <rPh sb="36" eb="38">
      <t>ガンユウ</t>
    </rPh>
    <rPh sb="38" eb="39">
      <t>リョウ</t>
    </rPh>
    <rPh sb="40" eb="43">
      <t>ショウスウテン</t>
    </rPh>
    <rPh sb="43" eb="44">
      <t>ダイ</t>
    </rPh>
    <rPh sb="45" eb="46">
      <t>イ</t>
    </rPh>
    <rPh sb="48" eb="50">
      <t>ニュウリョク</t>
    </rPh>
    <rPh sb="51" eb="53">
      <t>カノウ</t>
    </rPh>
    <rPh sb="79" eb="81">
      <t>ジドウ</t>
    </rPh>
    <rPh sb="81" eb="83">
      <t>ケイサン</t>
    </rPh>
    <rPh sb="84" eb="86">
      <t>ケッカ</t>
    </rPh>
    <rPh sb="87" eb="89">
      <t>ミズイロ</t>
    </rPh>
    <rPh sb="97" eb="99">
      <t>イカ</t>
    </rPh>
    <rPh sb="100" eb="102">
      <t>ハスウ</t>
    </rPh>
    <rPh sb="103" eb="107">
      <t>シシャゴニュウ</t>
    </rPh>
    <phoneticPr fontId="2"/>
  </si>
  <si>
    <t>３．原則として通常の操業状態での数値を記入してください。機器の故障や雨水の流入などがあった異常日、休みなどのため排水量が著しく少ない日などは除き、その旨を報告時にお知らせください。</t>
    <rPh sb="2" eb="4">
      <t>ゲンソク</t>
    </rPh>
    <rPh sb="7" eb="9">
      <t>ツウジョウ</t>
    </rPh>
    <rPh sb="10" eb="12">
      <t>ソウギョウ</t>
    </rPh>
    <rPh sb="12" eb="14">
      <t>ジョウタイ</t>
    </rPh>
    <rPh sb="16" eb="18">
      <t>スウチ</t>
    </rPh>
    <rPh sb="19" eb="21">
      <t>キニュウ</t>
    </rPh>
    <rPh sb="28" eb="30">
      <t>キキ</t>
    </rPh>
    <rPh sb="31" eb="33">
      <t>コショウ</t>
    </rPh>
    <rPh sb="34" eb="36">
      <t>アマミズ</t>
    </rPh>
    <rPh sb="37" eb="39">
      <t>リュウニュウ</t>
    </rPh>
    <rPh sb="45" eb="47">
      <t>イジョウ</t>
    </rPh>
    <rPh sb="47" eb="48">
      <t>ビ</t>
    </rPh>
    <rPh sb="49" eb="50">
      <t>ヤス</t>
    </rPh>
    <rPh sb="56" eb="58">
      <t>ハイスイ</t>
    </rPh>
    <rPh sb="58" eb="59">
      <t>リョウ</t>
    </rPh>
    <rPh sb="60" eb="61">
      <t>イチジル</t>
    </rPh>
    <rPh sb="63" eb="64">
      <t>スク</t>
    </rPh>
    <rPh sb="66" eb="67">
      <t>ヒ</t>
    </rPh>
    <rPh sb="70" eb="71">
      <t>ノゾ</t>
    </rPh>
    <rPh sb="75" eb="76">
      <t>ムネ</t>
    </rPh>
    <rPh sb="77" eb="79">
      <t>ホウコク</t>
    </rPh>
    <rPh sb="79" eb="80">
      <t>ジ</t>
    </rPh>
    <rPh sb="82" eb="83">
      <t>シ</t>
    </rPh>
    <phoneticPr fontId="2"/>
  </si>
  <si>
    <t>４．測定場所が複数の場合は、特定排出水量は合計、汚染状態測定結果（濃度）は特定排出水量で加重平均して１つのデータにして入力してください。その場合各項目の分析データ（濃度）については、排水口ごとのデータが分かるような資料を報告時に添付してください。</t>
    <rPh sb="2" eb="4">
      <t>ソクテイ</t>
    </rPh>
    <rPh sb="4" eb="6">
      <t>バショ</t>
    </rPh>
    <rPh sb="7" eb="9">
      <t>フクスウ</t>
    </rPh>
    <rPh sb="10" eb="12">
      <t>バアイ</t>
    </rPh>
    <rPh sb="14" eb="16">
      <t>トクテイ</t>
    </rPh>
    <rPh sb="16" eb="18">
      <t>ハイシュツ</t>
    </rPh>
    <rPh sb="18" eb="19">
      <t>スイ</t>
    </rPh>
    <rPh sb="19" eb="20">
      <t>リョウ</t>
    </rPh>
    <rPh sb="21" eb="23">
      <t>ゴウケイ</t>
    </rPh>
    <rPh sb="44" eb="46">
      <t>カジュウ</t>
    </rPh>
    <rPh sb="46" eb="48">
      <t>ヘイキン</t>
    </rPh>
    <rPh sb="59" eb="61">
      <t>ニュウリョク</t>
    </rPh>
    <rPh sb="70" eb="72">
      <t>バアイ</t>
    </rPh>
    <rPh sb="72" eb="73">
      <t>カク</t>
    </rPh>
    <rPh sb="73" eb="75">
      <t>コウモク</t>
    </rPh>
    <rPh sb="76" eb="78">
      <t>ブンセキ</t>
    </rPh>
    <rPh sb="82" eb="84">
      <t>ノウド</t>
    </rPh>
    <rPh sb="91" eb="94">
      <t>ハイスイコウ</t>
    </rPh>
    <rPh sb="101" eb="102">
      <t>ワ</t>
    </rPh>
    <rPh sb="107" eb="109">
      <t>シリョウ</t>
    </rPh>
    <rPh sb="110" eb="112">
      <t>ホウコク</t>
    </rPh>
    <rPh sb="112" eb="113">
      <t>ジ</t>
    </rPh>
    <rPh sb="114" eb="116">
      <t>テンプ</t>
    </rPh>
    <phoneticPr fontId="2"/>
  </si>
  <si>
    <t>【測定回数】</t>
    <rPh sb="1" eb="3">
      <t>ソクテイ</t>
    </rPh>
    <rPh sb="3" eb="5">
      <t>カイスウ</t>
    </rPh>
    <phoneticPr fontId="2"/>
  </si>
  <si>
    <t>COD、窒素含有量及びりん含有量に係る汚染状態の測定回数及び特定排出水量の測定回数は、日平均排水量（特定施設の届出書記入数値）によって原則として下表のとおり定められています。</t>
    <phoneticPr fontId="2"/>
  </si>
  <si>
    <t>日平均排水量</t>
    <rPh sb="0" eb="1">
      <t>ニチ</t>
    </rPh>
    <rPh sb="1" eb="3">
      <t>ヘイキン</t>
    </rPh>
    <rPh sb="3" eb="6">
      <t>ハイスイリョウ</t>
    </rPh>
    <phoneticPr fontId="2"/>
  </si>
  <si>
    <r>
      <t>4</t>
    </r>
    <r>
      <rPr>
        <sz val="11"/>
        <rFont val="ＭＳ Ｐゴシック"/>
        <family val="3"/>
        <charset val="128"/>
      </rPr>
      <t>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日以上</t>
    </r>
    <rPh sb="6" eb="7">
      <t>ニチ</t>
    </rPh>
    <rPh sb="7" eb="9">
      <t>イジョウ</t>
    </rPh>
    <phoneticPr fontId="2"/>
  </si>
  <si>
    <r>
      <t>200～</t>
    </r>
    <r>
      <rPr>
        <sz val="11"/>
        <rFont val="ＭＳ Ｐゴシック"/>
        <family val="3"/>
        <charset val="128"/>
      </rPr>
      <t>4</t>
    </r>
    <r>
      <rPr>
        <sz val="11"/>
        <rFont val="ＭＳ Ｐゴシック"/>
        <family val="3"/>
        <charset val="128"/>
      </rPr>
      <t>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10" eb="11">
      <t>ニチ</t>
    </rPh>
    <phoneticPr fontId="2"/>
  </si>
  <si>
    <r>
      <t>100～200m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10" eb="11">
      <t>ニチ</t>
    </rPh>
    <phoneticPr fontId="2"/>
  </si>
  <si>
    <r>
      <t>5</t>
    </r>
    <r>
      <rPr>
        <sz val="11"/>
        <rFont val="ＭＳ Ｐゴシック"/>
        <family val="3"/>
        <charset val="128"/>
      </rPr>
      <t>0～100m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9" eb="10">
      <t>ニチ</t>
    </rPh>
    <phoneticPr fontId="2"/>
  </si>
  <si>
    <t>測定回数</t>
    <rPh sb="0" eb="2">
      <t>ソクテイ</t>
    </rPh>
    <rPh sb="2" eb="4">
      <t>カイスウ</t>
    </rPh>
    <phoneticPr fontId="2"/>
  </si>
  <si>
    <t>毎日</t>
    <rPh sb="0" eb="2">
      <t>マイニチ</t>
    </rPh>
    <phoneticPr fontId="2"/>
  </si>
  <si>
    <t>１回／７日</t>
    <rPh sb="4" eb="5">
      <t>ニチ</t>
    </rPh>
    <phoneticPr fontId="2"/>
  </si>
  <si>
    <t>1回／14日</t>
    <phoneticPr fontId="2"/>
  </si>
  <si>
    <t>1回／30日</t>
    <phoneticPr fontId="2"/>
  </si>
  <si>
    <t>【その他】</t>
    <rPh sb="3" eb="4">
      <t>タ</t>
    </rPh>
    <phoneticPr fontId="2"/>
  </si>
  <si>
    <t>３．本年度の測定結果の報告は①4～9月及び②10～3月分をまとめて御報告いただきます。提出時期につきましてはこちらからお送りする依頼文書を参照ください。</t>
    <rPh sb="43" eb="45">
      <t>テイシュツ</t>
    </rPh>
    <rPh sb="45" eb="47">
      <t>ジキ</t>
    </rPh>
    <rPh sb="60" eb="61">
      <t>オク</t>
    </rPh>
    <rPh sb="64" eb="66">
      <t>イライ</t>
    </rPh>
    <rPh sb="66" eb="68">
      <t>ブンショ</t>
    </rPh>
    <rPh sb="69" eb="71">
      <t>サンショウ</t>
    </rPh>
    <phoneticPr fontId="2"/>
  </si>
  <si>
    <t>【お問い合わせ先】</t>
    <rPh sb="2" eb="3">
      <t>ト</t>
    </rPh>
    <rPh sb="4" eb="5">
      <t>ア</t>
    </rPh>
    <rPh sb="7" eb="8">
      <t>サキ</t>
    </rPh>
    <phoneticPr fontId="2"/>
  </si>
  <si>
    <t>お問い合わせは下記までお願いします。</t>
    <rPh sb="1" eb="2">
      <t>ト</t>
    </rPh>
    <rPh sb="3" eb="4">
      <t>ア</t>
    </rPh>
    <rPh sb="7" eb="9">
      <t>カキ</t>
    </rPh>
    <rPh sb="12" eb="13">
      <t>ネガ</t>
    </rPh>
    <phoneticPr fontId="2"/>
  </si>
  <si>
    <t>２．その他連絡事項がある場合は、メールの本文に記入してください。</t>
    <phoneticPr fontId="2"/>
  </si>
  <si>
    <t>汚濁負荷量測定結果情報</t>
    <rPh sb="0" eb="2">
      <t>オダク</t>
    </rPh>
    <rPh sb="2" eb="4">
      <t>フカ</t>
    </rPh>
    <rPh sb="4" eb="5">
      <t>リョウ</t>
    </rPh>
    <rPh sb="5" eb="7">
      <t>ソクテイ</t>
    </rPh>
    <rPh sb="7" eb="9">
      <t>ケッカ</t>
    </rPh>
    <rPh sb="9" eb="11">
      <t>ジョウホウ</t>
    </rPh>
    <phoneticPr fontId="2"/>
  </si>
  <si>
    <t>ﾌｨｰﾙﾄﾞ名</t>
  </si>
  <si>
    <t>稼働日数</t>
  </si>
  <si>
    <t>排水口ベース実測ＢＯＤ(mg/L)</t>
    <rPh sb="0" eb="3">
      <t>ハイスイコウ</t>
    </rPh>
    <rPh sb="6" eb="8">
      <t>ジッソク</t>
    </rPh>
    <phoneticPr fontId="2"/>
  </si>
  <si>
    <t>排水口ベース実測ＣＯＤ(mg/L)</t>
    <rPh sb="6" eb="8">
      <t>ジッソク</t>
    </rPh>
    <phoneticPr fontId="2"/>
  </si>
  <si>
    <t>排水口ベース実測Ｔ－Ｎ(mg/L)</t>
    <rPh sb="6" eb="8">
      <t>ジッソク</t>
    </rPh>
    <phoneticPr fontId="2"/>
  </si>
  <si>
    <t>排水口ベース実測Ｔ－Ｐ(mg/L)</t>
    <rPh sb="6" eb="8">
      <t>ジッソク</t>
    </rPh>
    <phoneticPr fontId="2"/>
  </si>
  <si>
    <t>月平均</t>
    <phoneticPr fontId="2"/>
  </si>
  <si>
    <r>
      <t>ＣＯＤ負荷量最大日の特定排出水量(m</t>
    </r>
    <r>
      <rPr>
        <vertAlign val="superscript"/>
        <sz val="9"/>
        <rFont val="ＭＳ ゴシック"/>
        <family val="3"/>
        <charset val="128"/>
      </rPr>
      <t>3</t>
    </r>
    <r>
      <rPr>
        <sz val="9"/>
        <rFont val="ＭＳ ゴシック"/>
        <family val="3"/>
        <charset val="128"/>
      </rPr>
      <t>/日)</t>
    </r>
    <rPh sb="3" eb="5">
      <t>フカ</t>
    </rPh>
    <rPh sb="5" eb="6">
      <t>リョウ</t>
    </rPh>
    <rPh sb="6" eb="8">
      <t>サイダイ</t>
    </rPh>
    <rPh sb="8" eb="9">
      <t>ビ</t>
    </rPh>
    <phoneticPr fontId="2"/>
  </si>
  <si>
    <t>Ｔ－Ｎ負荷量最大日 汚濁負荷量</t>
    <rPh sb="3" eb="5">
      <t>フカ</t>
    </rPh>
    <rPh sb="5" eb="6">
      <t>リョウ</t>
    </rPh>
    <rPh sb="6" eb="8">
      <t>サイダイ</t>
    </rPh>
    <rPh sb="8" eb="9">
      <t>ビ</t>
    </rPh>
    <rPh sb="10" eb="12">
      <t>オダク</t>
    </rPh>
    <rPh sb="12" eb="14">
      <t>フカ</t>
    </rPh>
    <rPh sb="14" eb="15">
      <t>リョウ</t>
    </rPh>
    <phoneticPr fontId="2"/>
  </si>
  <si>
    <t>Ｔ－Ｐ負荷量最大日</t>
    <rPh sb="3" eb="5">
      <t>フカ</t>
    </rPh>
    <rPh sb="5" eb="6">
      <t>リョウ</t>
    </rPh>
    <rPh sb="6" eb="8">
      <t>サイダイ</t>
    </rPh>
    <rPh sb="8" eb="9">
      <t>ビ</t>
    </rPh>
    <phoneticPr fontId="2"/>
  </si>
  <si>
    <t>排水量最大日 汚濁負荷量</t>
    <rPh sb="0" eb="2">
      <t>ハイスイ</t>
    </rPh>
    <rPh sb="2" eb="3">
      <t>リョウ</t>
    </rPh>
    <rPh sb="3" eb="5">
      <t>サイダイ</t>
    </rPh>
    <rPh sb="5" eb="6">
      <t>ビ</t>
    </rPh>
    <phoneticPr fontId="2"/>
  </si>
  <si>
    <t>非特定排出水 汚濁負荷量</t>
    <phoneticPr fontId="2"/>
  </si>
  <si>
    <r>
      <t>特定排出水量
(m</t>
    </r>
    <r>
      <rPr>
        <vertAlign val="superscript"/>
        <sz val="9"/>
        <rFont val="ＭＳ ゴシック"/>
        <family val="3"/>
        <charset val="128"/>
      </rPr>
      <t>3</t>
    </r>
    <r>
      <rPr>
        <sz val="9"/>
        <rFont val="ＭＳ ゴシック"/>
        <family val="3"/>
        <charset val="128"/>
      </rPr>
      <t>/日)</t>
    </r>
    <phoneticPr fontId="2"/>
  </si>
  <si>
    <t>ＣＯＤ
(kg/日)</t>
    <phoneticPr fontId="2"/>
  </si>
  <si>
    <t>Ｔ－Ｎ
(kg/日)</t>
    <phoneticPr fontId="2"/>
  </si>
  <si>
    <t>Ｔ－Ｐ
(kg/日)</t>
    <phoneticPr fontId="2"/>
  </si>
  <si>
    <r>
      <t>実測水量
(m</t>
    </r>
    <r>
      <rPr>
        <vertAlign val="superscript"/>
        <sz val="9"/>
        <rFont val="ＭＳ ゴシック"/>
        <family val="3"/>
        <charset val="128"/>
      </rPr>
      <t>3</t>
    </r>
    <r>
      <rPr>
        <sz val="9"/>
        <rFont val="ＭＳ ゴシック"/>
        <family val="3"/>
        <charset val="128"/>
      </rPr>
      <t>/日)</t>
    </r>
    <rPh sb="0" eb="2">
      <t>ジッソク</t>
    </rPh>
    <rPh sb="2" eb="4">
      <t>スイリョウ</t>
    </rPh>
    <phoneticPr fontId="2"/>
  </si>
  <si>
    <t>実測ＣＯＤ
(mg/L)</t>
    <rPh sb="0" eb="2">
      <t>ジッソク</t>
    </rPh>
    <phoneticPr fontId="2"/>
  </si>
  <si>
    <t>実測Ｔ－Ｎ
(mg/L)</t>
    <rPh sb="0" eb="2">
      <t>ジッソク</t>
    </rPh>
    <phoneticPr fontId="2"/>
  </si>
  <si>
    <t>実測Ｔ－Ｐ
(mg/L)</t>
    <rPh sb="0" eb="2">
      <t>ジッソク</t>
    </rPh>
    <phoneticPr fontId="2"/>
  </si>
  <si>
    <t>型</t>
  </si>
  <si>
    <t>整数</t>
    <rPh sb="0" eb="2">
      <t>セイスウ</t>
    </rPh>
    <phoneticPr fontId="2"/>
  </si>
  <si>
    <t>数値</t>
    <rPh sb="0" eb="2">
      <t>スウチ</t>
    </rPh>
    <phoneticPr fontId="2"/>
  </si>
  <si>
    <t>長さ</t>
  </si>
  <si>
    <t>必須</t>
    <rPh sb="0" eb="2">
      <t>ヒッス</t>
    </rPh>
    <phoneticPr fontId="2"/>
  </si>
  <si>
    <t>●</t>
  </si>
  <si>
    <t>備考</t>
  </si>
  <si>
    <r>
      <t>未報告は</t>
    </r>
    <r>
      <rPr>
        <b/>
        <sz val="9"/>
        <rFont val="ＭＳ ゴシック"/>
        <family val="3"/>
        <charset val="128"/>
      </rPr>
      <t>何も入力しない</t>
    </r>
    <r>
      <rPr>
        <sz val="9"/>
        <rFont val="ＭＳ ゴシック"/>
        <family val="3"/>
        <charset val="128"/>
      </rPr>
      <t>。以下同じ。</t>
    </r>
    <rPh sb="0" eb="3">
      <t>ミホウコク</t>
    </rPh>
    <rPh sb="12" eb="15">
      <t>イカドウ</t>
    </rPh>
    <phoneticPr fontId="2"/>
  </si>
  <si>
    <t>月平均、算術平均</t>
    <rPh sb="0" eb="3">
      <t>ツキヘイキン</t>
    </rPh>
    <rPh sb="4" eb="6">
      <t>サンジュツ</t>
    </rPh>
    <rPh sb="6" eb="8">
      <t>ヘイキン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</si>
  <si>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</si>
  <si>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</si>
  <si>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</si>
  <si>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</si>
  <si>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</si>
  <si>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</si>
  <si>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</si>
  <si>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</si>
  <si>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</si>
  <si>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</si>
  <si>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</si>
  <si>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</si>
  <si>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　 汚濁負荷量等測定結果報告記入用紙（さいたま市）</t>
    <rPh sb="14" eb="16">
      <t>キニュウ</t>
    </rPh>
    <rPh sb="16" eb="18">
      <t>ヨウシ</t>
    </rPh>
    <phoneticPr fontId="2"/>
  </si>
  <si>
    <t>さいたま市からの住所を入力してください。</t>
    <phoneticPr fontId="2"/>
  </si>
  <si>
    <t>１．事業場の名称、所在地に変更があった場合は、市環境対策課あてに該当する届出書の提出をお願いします。</t>
    <rPh sb="23" eb="24">
      <t>シ</t>
    </rPh>
    <phoneticPr fontId="2"/>
  </si>
  <si>
    <t>さいたま市環境対策課水質土壌係</t>
    <phoneticPr fontId="2"/>
  </si>
  <si>
    <t>TEL　０４８－８２９－１３３１（内線３１４１）</t>
    <rPh sb="17" eb="19">
      <t>ナイセン</t>
    </rPh>
    <phoneticPr fontId="2"/>
  </si>
  <si>
    <t>FAX　０４８－８２９－１９９１</t>
    <phoneticPr fontId="2"/>
  </si>
  <si>
    <r>
      <t>メール　</t>
    </r>
    <r>
      <rPr>
        <b/>
        <sz val="12"/>
        <rFont val="ＭＳ Ｐゴシック"/>
        <family val="3"/>
        <charset val="128"/>
      </rPr>
      <t>kankyo-taisaku@city.saitama.lg.jp</t>
    </r>
    <r>
      <rPr>
        <sz val="11"/>
        <rFont val="ＭＳ Ｐゴシック"/>
        <family val="3"/>
        <charset val="128"/>
      </rPr>
      <t>　（=報告用アドレス）</t>
    </r>
    <rPh sb="40" eb="42">
      <t>ホウコク</t>
    </rPh>
    <rPh sb="42" eb="43">
      <t>ヨウ</t>
    </rPh>
    <phoneticPr fontId="2"/>
  </si>
  <si>
    <t>年度　10月～3月分　汚濁負荷量等測定結果報告</t>
    <phoneticPr fontId="2"/>
  </si>
  <si>
    <t>年10月分</t>
    <rPh sb="0" eb="1">
      <t>ネン</t>
    </rPh>
    <rPh sb="3" eb="4">
      <t>ガツ</t>
    </rPh>
    <rPh sb="4" eb="5">
      <t>ブン</t>
    </rPh>
    <phoneticPr fontId="2"/>
  </si>
  <si>
    <t>年11月分</t>
    <rPh sb="0" eb="1">
      <t>ネン</t>
    </rPh>
    <rPh sb="3" eb="4">
      <t>ガツ</t>
    </rPh>
    <rPh sb="4" eb="5">
      <t>ブン</t>
    </rPh>
    <phoneticPr fontId="2"/>
  </si>
  <si>
    <t>年12月分</t>
    <rPh sb="0" eb="1">
      <t>ネン</t>
    </rPh>
    <rPh sb="3" eb="4">
      <t>ガツ</t>
    </rPh>
    <rPh sb="4" eb="5">
      <t>ブン</t>
    </rPh>
    <phoneticPr fontId="2"/>
  </si>
  <si>
    <t>年1月分</t>
    <rPh sb="0" eb="1">
      <t>ネン</t>
    </rPh>
    <rPh sb="2" eb="3">
      <t>ガツ</t>
    </rPh>
    <rPh sb="3" eb="4">
      <t>ブン</t>
    </rPh>
    <phoneticPr fontId="2"/>
  </si>
  <si>
    <t>年2月分</t>
    <rPh sb="0" eb="1">
      <t>ネン</t>
    </rPh>
    <rPh sb="2" eb="3">
      <t>ガツ</t>
    </rPh>
    <rPh sb="3" eb="4">
      <t>ブン</t>
    </rPh>
    <phoneticPr fontId="2"/>
  </si>
  <si>
    <t>年3月分</t>
    <rPh sb="0" eb="1">
      <t>ネン</t>
    </rPh>
    <rPh sb="2" eb="3">
      <t>ガツ</t>
    </rPh>
    <rPh sb="3" eb="4">
      <t>ブン</t>
    </rPh>
    <phoneticPr fontId="2"/>
  </si>
  <si>
    <t>令和</t>
    <rPh sb="0" eb="2">
      <t>レイワ</t>
    </rPh>
    <phoneticPr fontId="2"/>
  </si>
  <si>
    <t>年度（令和）</t>
    <rPh sb="0" eb="2">
      <t>ネンド</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</si>
</sst>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0_);[Red]\(0.0\)"/>
    <numFmt numFmtId="179" formatCode="0.0_ "/>
    <numFmt numFmtId="180"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color indexed="12"/>
      <name val="ＭＳ Ｐゴシック"/>
      <family val="3"/>
      <charset val="128"/>
    </font>
    <font>
      <b/>
      <sz val="11"/>
      <name val="ＭＳ Ｐゴシック"/>
      <family val="3"/>
      <charset val="128"/>
    </font>
    <font>
      <sz val="9"/>
      <name val="ＭＳ Ｐゴシック"/>
      <family val="3"/>
      <charset val="128"/>
    </font>
    <font>
      <sz val="11"/>
      <color indexed="9"/>
      <name val="ＭＳ Ｐゴシック"/>
      <family val="3"/>
      <charset val="128"/>
    </font>
    <font>
      <vertAlign val="superscript"/>
      <sz val="11"/>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2"/>
      <color indexed="12"/>
      <name val="ＭＳ Ｐゴシック"/>
      <family val="3"/>
      <charset val="128"/>
    </font>
    <font>
      <b/>
      <sz val="12"/>
      <color indexed="10"/>
      <name val="ＭＳ Ｐゴシック"/>
      <family val="3"/>
      <charset val="128"/>
    </font>
    <font>
      <sz val="11"/>
      <color indexed="12"/>
      <name val="ＭＳ Ｐゴシック"/>
      <family val="3"/>
      <charset val="128"/>
    </font>
    <font>
      <b/>
      <sz val="11"/>
      <color indexed="10"/>
      <name val="ＭＳ Ｐゴシック"/>
      <family val="3"/>
      <charset val="128"/>
    </font>
    <font>
      <sz val="11"/>
      <color indexed="10"/>
      <name val="ＭＳ Ｐゴシック"/>
      <family val="3"/>
      <charset val="128"/>
    </font>
    <font>
      <b/>
      <u/>
      <sz val="12"/>
      <color indexed="10"/>
      <name val="ＭＳ Ｐゴシック"/>
      <family val="3"/>
      <charset val="128"/>
    </font>
    <font>
      <u/>
      <sz val="11"/>
      <name val="ＭＳ Ｐゴシック"/>
      <family val="3"/>
      <charset val="128"/>
    </font>
    <font>
      <i/>
      <sz val="11"/>
      <name val="ＭＳ Ｐゴシック"/>
      <family val="3"/>
      <charset val="128"/>
    </font>
    <font>
      <b/>
      <sz val="11"/>
      <name val="ＭＳ ゴシック"/>
      <family val="3"/>
      <charset val="128"/>
    </font>
    <font>
      <sz val="9"/>
      <name val="ＭＳ ゴシック"/>
      <family val="3"/>
      <charset val="128"/>
    </font>
    <font>
      <b/>
      <sz val="9"/>
      <name val="ＭＳ ゴシック"/>
      <family val="3"/>
      <charset val="128"/>
    </font>
    <font>
      <vertAlign val="superscript"/>
      <sz val="9"/>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medium">
        <color indexed="64"/>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thin">
        <color indexed="55"/>
      </right>
      <top style="thin">
        <color indexed="64"/>
      </top>
      <bottom style="medium">
        <color indexed="64"/>
      </bottom>
      <diagonal/>
    </border>
    <border>
      <left style="thin">
        <color indexed="55"/>
      </left>
      <right style="thin">
        <color indexed="64"/>
      </right>
      <top style="thin">
        <color indexed="64"/>
      </top>
      <bottom style="medium">
        <color indexed="64"/>
      </bottom>
      <diagonal/>
    </border>
    <border>
      <left style="thin">
        <color indexed="55"/>
      </left>
      <right style="thin">
        <color indexed="55"/>
      </right>
      <top style="thin">
        <color indexed="64"/>
      </top>
      <bottom style="medium">
        <color indexed="64"/>
      </bottom>
      <diagonal/>
    </border>
    <border>
      <left style="thin">
        <color indexed="55"/>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thin">
        <color indexed="64"/>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right style="thin">
        <color indexed="55"/>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55"/>
      </left>
      <right/>
      <top style="thin">
        <color indexed="64"/>
      </top>
      <bottom style="medium">
        <color indexed="64"/>
      </bottom>
      <diagonal/>
    </border>
    <border>
      <left/>
      <right style="thin">
        <color indexed="55"/>
      </right>
      <top style="thin">
        <color indexed="64"/>
      </top>
      <bottom style="medium">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medium">
        <color indexed="64"/>
      </right>
      <top style="thin">
        <color indexed="64"/>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55"/>
      </left>
      <right/>
      <top style="thin">
        <color indexed="64"/>
      </top>
      <bottom style="thin">
        <color indexed="64"/>
      </bottom>
      <diagonal/>
    </border>
    <border>
      <left style="thin">
        <color indexed="55"/>
      </left>
      <right style="medium">
        <color indexed="64"/>
      </right>
      <top style="thin">
        <color indexed="64"/>
      </top>
      <bottom style="thin">
        <color indexed="55"/>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theme="1" tint="0.499984740745262"/>
      </right>
      <top style="medium">
        <color indexed="64"/>
      </top>
      <bottom style="thin">
        <color indexed="64"/>
      </bottom>
      <diagonal/>
    </border>
    <border>
      <left style="thin">
        <color theme="1" tint="0.499984740745262"/>
      </left>
      <right style="thin">
        <color theme="1" tint="0.499984740745262"/>
      </right>
      <top style="medium">
        <color indexed="64"/>
      </top>
      <bottom style="thin">
        <color indexed="64"/>
      </bottom>
      <diagonal/>
    </border>
    <border>
      <left/>
      <right style="thin">
        <color theme="1" tint="0.499984740745262"/>
      </right>
      <top style="medium">
        <color indexed="64"/>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indexed="55"/>
      </left>
      <right style="thin">
        <color theme="1" tint="0.499984740745262"/>
      </right>
      <top style="thin">
        <color indexed="64"/>
      </top>
      <bottom style="thin">
        <color indexed="64"/>
      </bottom>
      <diagonal/>
    </border>
    <border>
      <left style="thin">
        <color indexed="64"/>
      </left>
      <right style="thin">
        <color theme="1" tint="0.499984740745262"/>
      </right>
      <top/>
      <bottom style="thin">
        <color indexed="64"/>
      </bottom>
      <diagonal/>
    </border>
    <border>
      <left style="thin">
        <color indexed="55"/>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top style="thin">
        <color indexed="64"/>
      </top>
      <bottom style="thin">
        <color indexed="64"/>
      </bottom>
      <diagonal/>
    </border>
    <border>
      <left style="medium">
        <color indexed="64"/>
      </left>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thin">
        <color theme="1"/>
      </bottom>
      <diagonal/>
    </border>
    <border>
      <left/>
      <right style="thin">
        <color indexed="64"/>
      </right>
      <top style="medium">
        <color indexed="64"/>
      </top>
      <bottom style="thin">
        <color theme="1"/>
      </bottom>
      <diagonal/>
    </border>
    <border>
      <left style="medium">
        <color theme="1"/>
      </left>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style="medium">
        <color indexed="64"/>
      </top>
      <bottom style="thin">
        <color indexed="64"/>
      </bottom>
      <diagonal/>
    </border>
    <border>
      <left style="medium">
        <color theme="1"/>
      </left>
      <right/>
      <top style="thin">
        <color theme="1"/>
      </top>
      <bottom style="thin">
        <color indexed="64"/>
      </bottom>
      <diagonal/>
    </border>
    <border>
      <left/>
      <right style="thin">
        <color indexed="64"/>
      </right>
      <top style="thin">
        <color theme="1"/>
      </top>
      <bottom style="thin">
        <color indexed="64"/>
      </bottom>
      <diagonal/>
    </border>
    <border>
      <left/>
      <right style="medium">
        <color theme="1"/>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88">
    <xf numFmtId="0" fontId="0" fillId="0" borderId="0" xfId="0">
      <alignment vertical="center"/>
    </xf>
    <xf numFmtId="176" fontId="1" fillId="2" borderId="1" xfId="0" applyNumberFormat="1" applyFont="1" applyFill="1" applyBorder="1" applyProtection="1">
      <alignment vertical="center"/>
      <protection locked="0"/>
    </xf>
    <xf numFmtId="179" fontId="1" fillId="2" borderId="2" xfId="0" applyNumberFormat="1" applyFont="1" applyFill="1" applyBorder="1" applyProtection="1">
      <alignment vertical="center"/>
      <protection locked="0"/>
    </xf>
    <xf numFmtId="179" fontId="1" fillId="3" borderId="3" xfId="0" applyNumberFormat="1" applyFont="1" applyFill="1" applyBorder="1" applyProtection="1">
      <alignment vertical="center"/>
    </xf>
    <xf numFmtId="177" fontId="1" fillId="2" borderId="2" xfId="0" applyNumberFormat="1" applyFont="1" applyFill="1" applyBorder="1" applyProtection="1">
      <alignment vertical="center"/>
      <protection locked="0"/>
    </xf>
    <xf numFmtId="177" fontId="1" fillId="3" borderId="3" xfId="0" applyNumberFormat="1" applyFont="1" applyFill="1" applyBorder="1" applyProtection="1">
      <alignment vertical="center"/>
    </xf>
    <xf numFmtId="176" fontId="1" fillId="2" borderId="4" xfId="0" applyNumberFormat="1" applyFont="1" applyFill="1" applyBorder="1" applyProtection="1">
      <alignment vertical="center"/>
      <protection locked="0"/>
    </xf>
    <xf numFmtId="179" fontId="1" fillId="2" borderId="5" xfId="0" applyNumberFormat="1" applyFont="1" applyFill="1" applyBorder="1" applyProtection="1">
      <alignment vertical="center"/>
      <protection locked="0"/>
    </xf>
    <xf numFmtId="179" fontId="1" fillId="3" borderId="6" xfId="0" applyNumberFormat="1" applyFont="1" applyFill="1" applyBorder="1" applyProtection="1">
      <alignment vertical="center"/>
    </xf>
    <xf numFmtId="177" fontId="1" fillId="2" borderId="5" xfId="0" applyNumberFormat="1" applyFont="1" applyFill="1" applyBorder="1" applyProtection="1">
      <alignment vertical="center"/>
      <protection locked="0"/>
    </xf>
    <xf numFmtId="177" fontId="1" fillId="3" borderId="6" xfId="0" applyNumberFormat="1" applyFont="1" applyFill="1" applyBorder="1" applyProtection="1">
      <alignment vertical="center"/>
    </xf>
    <xf numFmtId="176" fontId="1" fillId="2" borderId="7" xfId="0" applyNumberFormat="1" applyFont="1" applyFill="1" applyBorder="1" applyProtection="1">
      <alignment vertical="center"/>
      <protection locked="0"/>
    </xf>
    <xf numFmtId="179" fontId="1" fillId="2" borderId="8" xfId="0" applyNumberFormat="1" applyFont="1" applyFill="1" applyBorder="1" applyProtection="1">
      <alignment vertical="center"/>
      <protection locked="0"/>
    </xf>
    <xf numFmtId="179" fontId="1" fillId="3" borderId="9" xfId="0" applyNumberFormat="1" applyFont="1" applyFill="1" applyBorder="1" applyProtection="1">
      <alignment vertical="center"/>
    </xf>
    <xf numFmtId="177" fontId="1" fillId="2" borderId="8" xfId="0" applyNumberFormat="1" applyFont="1" applyFill="1" applyBorder="1" applyProtection="1">
      <alignment vertical="center"/>
      <protection locked="0"/>
    </xf>
    <xf numFmtId="177" fontId="1" fillId="3" borderId="9" xfId="0" applyNumberFormat="1" applyFont="1" applyFill="1" applyBorder="1" applyProtection="1">
      <alignment vertical="center"/>
    </xf>
    <xf numFmtId="176" fontId="1" fillId="2" borderId="10" xfId="0" applyNumberFormat="1" applyFont="1" applyFill="1" applyBorder="1" applyProtection="1">
      <alignment vertical="center"/>
      <protection locked="0"/>
    </xf>
    <xf numFmtId="179" fontId="1" fillId="2" borderId="11" xfId="0" applyNumberFormat="1" applyFont="1" applyFill="1" applyBorder="1" applyProtection="1">
      <alignment vertical="center"/>
      <protection locked="0"/>
    </xf>
    <xf numFmtId="179" fontId="1" fillId="3" borderId="12" xfId="0" applyNumberFormat="1" applyFont="1" applyFill="1" applyBorder="1" applyProtection="1">
      <alignment vertical="center"/>
    </xf>
    <xf numFmtId="177" fontId="1" fillId="2" borderId="11" xfId="0" applyNumberFormat="1" applyFont="1" applyFill="1" applyBorder="1" applyProtection="1">
      <alignment vertical="center"/>
      <protection locked="0"/>
    </xf>
    <xf numFmtId="177" fontId="1" fillId="3" borderId="12" xfId="0" applyNumberFormat="1" applyFont="1" applyFill="1" applyBorder="1" applyProtection="1">
      <alignment vertical="center"/>
    </xf>
    <xf numFmtId="179" fontId="1" fillId="2" borderId="13" xfId="0" applyNumberFormat="1" applyFont="1" applyFill="1" applyBorder="1" applyProtection="1">
      <alignment vertical="center"/>
      <protection locked="0"/>
    </xf>
    <xf numFmtId="177" fontId="1" fillId="2" borderId="13" xfId="0" applyNumberFormat="1" applyFont="1" applyFill="1" applyBorder="1" applyProtection="1">
      <alignment vertical="center"/>
      <protection locked="0"/>
    </xf>
    <xf numFmtId="176" fontId="1" fillId="2" borderId="14" xfId="0" applyNumberFormat="1" applyFont="1" applyFill="1" applyBorder="1" applyProtection="1">
      <alignment vertical="center"/>
      <protection locked="0"/>
    </xf>
    <xf numFmtId="179" fontId="1" fillId="2" borderId="15" xfId="0" applyNumberFormat="1" applyFont="1" applyFill="1" applyBorder="1" applyProtection="1">
      <alignment vertical="center"/>
      <protection locked="0"/>
    </xf>
    <xf numFmtId="179" fontId="1" fillId="3" borderId="16" xfId="0" applyNumberFormat="1" applyFont="1" applyFill="1" applyBorder="1" applyProtection="1">
      <alignment vertical="center"/>
    </xf>
    <xf numFmtId="177" fontId="1" fillId="2" borderId="15" xfId="0" applyNumberFormat="1" applyFont="1" applyFill="1" applyBorder="1" applyProtection="1">
      <alignment vertical="center"/>
      <protection locked="0"/>
    </xf>
    <xf numFmtId="177" fontId="1" fillId="3" borderId="16" xfId="0" applyNumberFormat="1" applyFont="1" applyFill="1" applyBorder="1" applyProtection="1">
      <alignment vertical="center"/>
    </xf>
    <xf numFmtId="176" fontId="1" fillId="2" borderId="17" xfId="0" applyNumberFormat="1" applyFont="1" applyFill="1" applyBorder="1" applyProtection="1">
      <alignment vertical="center"/>
      <protection locked="0"/>
    </xf>
    <xf numFmtId="179" fontId="1" fillId="2" borderId="18" xfId="0" applyNumberFormat="1" applyFont="1" applyFill="1" applyBorder="1" applyProtection="1">
      <alignment vertical="center"/>
      <protection locked="0"/>
    </xf>
    <xf numFmtId="179" fontId="1" fillId="3" borderId="19" xfId="0" applyNumberFormat="1" applyFont="1" applyFill="1" applyBorder="1" applyProtection="1">
      <alignment vertical="center"/>
    </xf>
    <xf numFmtId="177" fontId="1" fillId="2" borderId="18" xfId="0" applyNumberFormat="1" applyFont="1" applyFill="1" applyBorder="1" applyProtection="1">
      <alignment vertical="center"/>
      <protection locked="0"/>
    </xf>
    <xf numFmtId="177" fontId="1" fillId="3" borderId="19" xfId="0" applyNumberFormat="1" applyFont="1" applyFill="1" applyBorder="1" applyProtection="1">
      <alignment vertical="center"/>
    </xf>
    <xf numFmtId="176" fontId="9" fillId="2" borderId="13" xfId="0" applyNumberFormat="1" applyFont="1" applyFill="1" applyBorder="1" applyProtection="1">
      <alignment vertical="center"/>
      <protection locked="0"/>
    </xf>
    <xf numFmtId="0" fontId="1" fillId="4" borderId="0" xfId="2" applyFill="1"/>
    <xf numFmtId="176" fontId="1" fillId="4" borderId="0" xfId="2" applyNumberFormat="1" applyFill="1" applyBorder="1"/>
    <xf numFmtId="0" fontId="1" fillId="4" borderId="0" xfId="2" applyFill="1" applyBorder="1"/>
    <xf numFmtId="176" fontId="8" fillId="4" borderId="0" xfId="2" applyNumberFormat="1" applyFont="1" applyFill="1" applyBorder="1" applyAlignment="1">
      <alignment vertical="center"/>
    </xf>
    <xf numFmtId="0" fontId="8" fillId="4" borderId="0" xfId="2" applyFont="1" applyFill="1" applyBorder="1" applyProtection="1">
      <protection locked="0"/>
    </xf>
    <xf numFmtId="0" fontId="8" fillId="4" borderId="0" xfId="2" applyFont="1" applyFill="1" applyBorder="1"/>
    <xf numFmtId="0" fontId="8" fillId="4" borderId="0" xfId="2" applyFont="1" applyFill="1"/>
    <xf numFmtId="176" fontId="12" fillId="4" borderId="20" xfId="2" applyNumberFormat="1" applyFont="1" applyFill="1" applyBorder="1"/>
    <xf numFmtId="0" fontId="8" fillId="4" borderId="21" xfId="2" applyFont="1" applyFill="1" applyBorder="1" applyProtection="1">
      <protection locked="0"/>
    </xf>
    <xf numFmtId="0" fontId="8" fillId="4" borderId="21" xfId="2" applyFont="1" applyFill="1" applyBorder="1"/>
    <xf numFmtId="0" fontId="1" fillId="4" borderId="21" xfId="2" applyFill="1" applyBorder="1"/>
    <xf numFmtId="0" fontId="1" fillId="4" borderId="22" xfId="2" applyFill="1" applyBorder="1"/>
    <xf numFmtId="0" fontId="1" fillId="4" borderId="0" xfId="2" applyFill="1" applyAlignment="1">
      <alignment horizontal="left" vertical="center"/>
    </xf>
    <xf numFmtId="0" fontId="1" fillId="4" borderId="0" xfId="2" applyFill="1" applyAlignment="1">
      <alignment vertical="center"/>
    </xf>
    <xf numFmtId="176" fontId="11" fillId="4" borderId="0" xfId="2" applyNumberFormat="1" applyFont="1" applyFill="1" applyAlignment="1">
      <alignment vertical="center"/>
    </xf>
    <xf numFmtId="0" fontId="3" fillId="4" borderId="0" xfId="2" applyFont="1" applyFill="1" applyAlignment="1">
      <alignment vertical="center"/>
    </xf>
    <xf numFmtId="0" fontId="13" fillId="4" borderId="0" xfId="2" applyFont="1" applyFill="1" applyAlignment="1">
      <alignment vertical="center"/>
    </xf>
    <xf numFmtId="0" fontId="1" fillId="4" borderId="0" xfId="2" applyFont="1" applyFill="1"/>
    <xf numFmtId="0" fontId="14" fillId="2" borderId="13" xfId="2" applyFont="1" applyFill="1" applyBorder="1"/>
    <xf numFmtId="0" fontId="4" fillId="4" borderId="0" xfId="2" applyFont="1" applyFill="1"/>
    <xf numFmtId="0" fontId="14" fillId="4" borderId="0" xfId="2" applyFont="1" applyFill="1"/>
    <xf numFmtId="0" fontId="15" fillId="4" borderId="0" xfId="2" applyFont="1" applyFill="1"/>
    <xf numFmtId="0" fontId="9" fillId="4" borderId="0" xfId="2" applyFont="1" applyFill="1"/>
    <xf numFmtId="0" fontId="11" fillId="4" borderId="0" xfId="2" applyFont="1" applyFill="1"/>
    <xf numFmtId="0" fontId="10" fillId="4" borderId="0" xfId="2" applyFont="1" applyFill="1"/>
    <xf numFmtId="176" fontId="1" fillId="4" borderId="0" xfId="2" applyNumberFormat="1" applyFill="1"/>
    <xf numFmtId="176" fontId="1" fillId="4" borderId="0" xfId="2" applyNumberFormat="1" applyFill="1" applyAlignment="1">
      <alignment horizontal="right" vertical="center"/>
    </xf>
    <xf numFmtId="176" fontId="14" fillId="4" borderId="0" xfId="2" applyNumberFormat="1" applyFont="1" applyFill="1" applyAlignment="1">
      <alignment horizontal="left" vertical="center"/>
    </xf>
    <xf numFmtId="176" fontId="10" fillId="4" borderId="0" xfId="2" applyNumberFormat="1" applyFont="1" applyFill="1"/>
    <xf numFmtId="176" fontId="1" fillId="4" borderId="0" xfId="2" applyNumberFormat="1" applyFont="1" applyFill="1"/>
    <xf numFmtId="176" fontId="4" fillId="4" borderId="0" xfId="2" applyNumberFormat="1" applyFont="1" applyFill="1"/>
    <xf numFmtId="176" fontId="1" fillId="4" borderId="0" xfId="2" applyNumberFormat="1" applyFont="1" applyFill="1" applyAlignment="1">
      <alignment vertical="center"/>
    </xf>
    <xf numFmtId="176" fontId="1" fillId="4" borderId="0" xfId="2" applyNumberFormat="1" applyFill="1" applyAlignment="1">
      <alignment horizontal="left" vertical="top" wrapText="1"/>
    </xf>
    <xf numFmtId="176" fontId="17" fillId="4" borderId="0" xfId="2" applyNumberFormat="1" applyFont="1" applyFill="1"/>
    <xf numFmtId="0" fontId="18" fillId="4" borderId="0" xfId="2" applyFont="1" applyFill="1"/>
    <xf numFmtId="176" fontId="1" fillId="4" borderId="13" xfId="2" applyNumberFormat="1" applyFont="1" applyFill="1" applyBorder="1" applyAlignment="1">
      <alignment horizontal="center" vertical="center" wrapText="1"/>
    </xf>
    <xf numFmtId="176" fontId="1" fillId="4" borderId="0" xfId="2" applyNumberFormat="1" applyFont="1" applyFill="1" applyAlignment="1">
      <alignment vertical="top" wrapText="1"/>
    </xf>
    <xf numFmtId="176" fontId="1" fillId="4" borderId="0" xfId="2" applyNumberFormat="1" applyFill="1" applyAlignment="1">
      <alignment horizontal="left" vertical="top"/>
    </xf>
    <xf numFmtId="176" fontId="3" fillId="4" borderId="0" xfId="2" applyNumberFormat="1" applyFont="1" applyFill="1"/>
    <xf numFmtId="0" fontId="8" fillId="0" borderId="23" xfId="0" applyFont="1" applyFill="1" applyBorder="1" applyAlignment="1" applyProtection="1">
      <alignment horizontal="center" vertical="center"/>
    </xf>
    <xf numFmtId="176" fontId="0" fillId="4" borderId="0" xfId="2" applyNumberFormat="1" applyFont="1" applyFill="1"/>
    <xf numFmtId="176" fontId="11" fillId="0" borderId="0" xfId="0" applyNumberFormat="1" applyFont="1" applyFill="1" applyBorder="1" applyAlignment="1" applyProtection="1">
      <alignment vertical="center"/>
    </xf>
    <xf numFmtId="0" fontId="9" fillId="4" borderId="0" xfId="0" applyFont="1" applyFill="1" applyProtection="1">
      <alignment vertical="center"/>
    </xf>
    <xf numFmtId="0" fontId="1" fillId="4" borderId="0" xfId="0" applyFont="1" applyFill="1" applyProtection="1">
      <alignment vertical="center"/>
    </xf>
    <xf numFmtId="0" fontId="4" fillId="4" borderId="0" xfId="0" applyFont="1" applyFill="1" applyProtection="1">
      <alignment vertical="center"/>
    </xf>
    <xf numFmtId="176" fontId="1" fillId="0" borderId="24" xfId="0" applyNumberFormat="1" applyFont="1" applyFill="1" applyBorder="1" applyAlignment="1" applyProtection="1">
      <alignment vertical="center"/>
    </xf>
    <xf numFmtId="176" fontId="1" fillId="5" borderId="13" xfId="0" applyNumberFormat="1" applyFont="1" applyFill="1" applyBorder="1" applyAlignment="1" applyProtection="1">
      <alignment horizontal="right" vertical="center"/>
    </xf>
    <xf numFmtId="176" fontId="1" fillId="4" borderId="0" xfId="0" applyNumberFormat="1" applyFont="1" applyFill="1" applyProtection="1">
      <alignment vertical="center"/>
    </xf>
    <xf numFmtId="0" fontId="1" fillId="5" borderId="13" xfId="0" applyFont="1" applyFill="1" applyBorder="1" applyAlignment="1" applyProtection="1">
      <alignment horizontal="center" vertical="center"/>
    </xf>
    <xf numFmtId="176" fontId="1" fillId="3" borderId="13" xfId="0" applyNumberFormat="1" applyFont="1" applyFill="1" applyBorder="1" applyProtection="1">
      <alignment vertical="center"/>
    </xf>
    <xf numFmtId="179" fontId="1" fillId="3" borderId="25" xfId="0" applyNumberFormat="1" applyFont="1" applyFill="1" applyBorder="1" applyProtection="1">
      <alignment vertical="center"/>
    </xf>
    <xf numFmtId="179" fontId="1" fillId="3" borderId="26" xfId="0" applyNumberFormat="1" applyFont="1" applyFill="1" applyBorder="1" applyProtection="1">
      <alignment vertical="center"/>
    </xf>
    <xf numFmtId="177" fontId="1" fillId="3" borderId="25" xfId="0" applyNumberFormat="1" applyFont="1" applyFill="1" applyBorder="1" applyProtection="1">
      <alignment vertical="center"/>
    </xf>
    <xf numFmtId="177" fontId="1" fillId="3" borderId="26" xfId="0" applyNumberFormat="1" applyFont="1" applyFill="1" applyBorder="1" applyProtection="1">
      <alignment vertical="center"/>
    </xf>
    <xf numFmtId="176" fontId="3" fillId="4" borderId="0" xfId="0" applyNumberFormat="1" applyFont="1" applyFill="1" applyAlignment="1" applyProtection="1">
      <alignment horizontal="right" vertical="center"/>
    </xf>
    <xf numFmtId="180" fontId="11" fillId="3" borderId="13" xfId="0" applyNumberFormat="1" applyFont="1" applyFill="1" applyBorder="1" applyAlignment="1" applyProtection="1">
      <alignment horizontal="center" vertical="center"/>
    </xf>
    <xf numFmtId="176" fontId="3" fillId="4" borderId="0" xfId="0" applyNumberFormat="1" applyFont="1" applyFill="1" applyAlignment="1" applyProtection="1">
      <alignment vertical="center"/>
    </xf>
    <xf numFmtId="176" fontId="1" fillId="3" borderId="27" xfId="0" applyNumberFormat="1" applyFont="1" applyFill="1" applyBorder="1" applyProtection="1">
      <alignment vertical="center"/>
    </xf>
    <xf numFmtId="179" fontId="1" fillId="3" borderId="28" xfId="0" applyNumberFormat="1" applyFont="1" applyFill="1" applyBorder="1" applyProtection="1">
      <alignment vertical="center"/>
    </xf>
    <xf numFmtId="179" fontId="1" fillId="3" borderId="29" xfId="0" applyNumberFormat="1" applyFont="1" applyFill="1" applyBorder="1" applyProtection="1">
      <alignment vertical="center"/>
    </xf>
    <xf numFmtId="177" fontId="1" fillId="3" borderId="28" xfId="0" applyNumberFormat="1" applyFont="1" applyFill="1" applyBorder="1" applyProtection="1">
      <alignment vertical="center"/>
    </xf>
    <xf numFmtId="177" fontId="1" fillId="3" borderId="29" xfId="0" applyNumberFormat="1" applyFont="1" applyFill="1" applyBorder="1" applyProtection="1">
      <alignment vertical="center"/>
    </xf>
    <xf numFmtId="177" fontId="6" fillId="4" borderId="0" xfId="0" applyNumberFormat="1" applyFont="1" applyFill="1" applyProtection="1">
      <alignment vertical="center"/>
    </xf>
    <xf numFmtId="0" fontId="6" fillId="4" borderId="0" xfId="0" applyFont="1" applyFill="1" applyProtection="1">
      <alignment vertical="center"/>
    </xf>
    <xf numFmtId="176" fontId="4" fillId="4" borderId="0" xfId="0" applyNumberFormat="1" applyFont="1" applyFill="1" applyProtection="1">
      <alignment vertical="center"/>
    </xf>
    <xf numFmtId="176" fontId="1" fillId="2" borderId="13" xfId="0" applyNumberFormat="1" applyFont="1" applyFill="1" applyBorder="1" applyAlignment="1" applyProtection="1">
      <alignment vertical="center"/>
      <protection locked="0"/>
    </xf>
    <xf numFmtId="0" fontId="1" fillId="0" borderId="0" xfId="0" applyFont="1" applyFill="1" applyBorder="1" applyAlignment="1" applyProtection="1">
      <alignment vertical="center"/>
    </xf>
    <xf numFmtId="179" fontId="1" fillId="2" borderId="13" xfId="0" applyNumberFormat="1" applyFont="1" applyFill="1" applyBorder="1" applyAlignment="1" applyProtection="1">
      <alignment vertical="center"/>
      <protection locked="0"/>
    </xf>
    <xf numFmtId="177" fontId="1" fillId="2" borderId="13" xfId="0" applyNumberFormat="1" applyFont="1" applyFill="1" applyBorder="1" applyAlignment="1" applyProtection="1">
      <alignment vertical="center"/>
      <protection locked="0"/>
    </xf>
    <xf numFmtId="176" fontId="0" fillId="4" borderId="0" xfId="0" applyNumberFormat="1" applyFill="1" applyBorder="1" applyProtection="1">
      <alignment vertical="center"/>
    </xf>
    <xf numFmtId="0" fontId="0" fillId="4" borderId="0" xfId="0" applyFill="1" applyBorder="1" applyProtection="1">
      <alignment vertical="center"/>
    </xf>
    <xf numFmtId="0" fontId="0" fillId="4" borderId="0" xfId="0" applyFill="1" applyProtection="1">
      <alignment vertical="center"/>
    </xf>
    <xf numFmtId="176" fontId="10" fillId="4" borderId="30" xfId="0" applyNumberFormat="1" applyFont="1" applyFill="1" applyBorder="1" applyAlignment="1" applyProtection="1">
      <alignment horizontal="right" vertical="center"/>
    </xf>
    <xf numFmtId="0" fontId="10" fillId="4" borderId="23" xfId="0" applyFont="1" applyFill="1" applyBorder="1" applyProtection="1">
      <alignment vertical="center"/>
    </xf>
    <xf numFmtId="0" fontId="9" fillId="4" borderId="23" xfId="0" applyFont="1" applyFill="1" applyBorder="1" applyProtection="1">
      <alignment vertical="center"/>
    </xf>
    <xf numFmtId="0" fontId="9" fillId="4" borderId="31" xfId="0" applyFont="1" applyFill="1" applyBorder="1" applyProtection="1">
      <alignment vertical="center"/>
    </xf>
    <xf numFmtId="176" fontId="0" fillId="4" borderId="0" xfId="0" applyNumberFormat="1" applyFill="1" applyProtection="1">
      <alignment vertical="center"/>
    </xf>
    <xf numFmtId="176" fontId="0" fillId="5" borderId="13" xfId="0" applyNumberFormat="1" applyFill="1" applyBorder="1" applyAlignment="1" applyProtection="1">
      <alignment horizontal="right" vertical="center"/>
    </xf>
    <xf numFmtId="178" fontId="1" fillId="7" borderId="13" xfId="0" applyNumberFormat="1" applyFont="1" applyFill="1" applyBorder="1" applyProtection="1">
      <alignment vertical="center"/>
      <protection locked="0"/>
    </xf>
    <xf numFmtId="180" fontId="11" fillId="0" borderId="0" xfId="0" applyNumberFormat="1" applyFont="1" applyFill="1" applyBorder="1" applyAlignment="1" applyProtection="1">
      <alignment horizontal="center" vertical="center"/>
    </xf>
    <xf numFmtId="0" fontId="4" fillId="4" borderId="0" xfId="0" applyFont="1" applyFill="1" applyAlignment="1" applyProtection="1">
      <alignment horizontal="right" vertical="center"/>
    </xf>
    <xf numFmtId="0" fontId="19" fillId="0" borderId="0" xfId="1" applyNumberFormat="1" applyFont="1" applyAlignment="1" applyProtection="1">
      <alignment horizontal="left" vertical="center"/>
    </xf>
    <xf numFmtId="49" fontId="20" fillId="0" borderId="0" xfId="1" applyNumberFormat="1" applyFont="1" applyAlignment="1" applyProtection="1">
      <alignment vertical="center"/>
    </xf>
    <xf numFmtId="49" fontId="21" fillId="0" borderId="0" xfId="1" applyNumberFormat="1" applyFont="1" applyAlignment="1" applyProtection="1">
      <alignment vertical="center"/>
    </xf>
    <xf numFmtId="0" fontId="0" fillId="0" borderId="0" xfId="0" applyProtection="1">
      <alignment vertical="center"/>
    </xf>
    <xf numFmtId="49" fontId="20" fillId="0" borderId="32" xfId="1" applyNumberFormat="1" applyFont="1" applyBorder="1" applyAlignment="1" applyProtection="1">
      <alignment vertical="center"/>
    </xf>
    <xf numFmtId="49" fontId="20" fillId="0" borderId="33" xfId="1" applyNumberFormat="1" applyFont="1" applyBorder="1" applyAlignment="1" applyProtection="1">
      <alignment vertical="center"/>
    </xf>
    <xf numFmtId="49" fontId="20" fillId="0" borderId="34" xfId="1" applyNumberFormat="1" applyFont="1" applyBorder="1" applyAlignment="1" applyProtection="1">
      <alignment vertical="center"/>
    </xf>
    <xf numFmtId="49" fontId="20" fillId="0" borderId="32" xfId="1" applyNumberFormat="1" applyFont="1" applyBorder="1" applyAlignment="1" applyProtection="1">
      <alignment vertical="center" wrapText="1"/>
    </xf>
    <xf numFmtId="49" fontId="20" fillId="0" borderId="34" xfId="1" applyNumberFormat="1" applyFont="1" applyBorder="1" applyAlignment="1" applyProtection="1">
      <alignment vertical="center" wrapText="1"/>
    </xf>
    <xf numFmtId="49" fontId="20" fillId="0" borderId="33" xfId="1" applyNumberFormat="1" applyFont="1" applyBorder="1" applyAlignment="1" applyProtection="1">
      <alignment vertical="center" wrapText="1"/>
    </xf>
    <xf numFmtId="49" fontId="20" fillId="0" borderId="35" xfId="1" applyNumberFormat="1" applyFont="1" applyBorder="1" applyAlignment="1" applyProtection="1">
      <alignment vertical="center" wrapText="1"/>
    </xf>
    <xf numFmtId="49" fontId="20" fillId="6" borderId="36" xfId="1" applyNumberFormat="1" applyFont="1" applyFill="1" applyBorder="1" applyAlignment="1" applyProtection="1">
      <alignment vertical="center"/>
    </xf>
    <xf numFmtId="49" fontId="20" fillId="6" borderId="37" xfId="1" applyNumberFormat="1" applyFont="1" applyFill="1" applyBorder="1" applyAlignment="1" applyProtection="1">
      <alignment vertical="center"/>
    </xf>
    <xf numFmtId="49" fontId="20" fillId="6" borderId="38" xfId="1" applyNumberFormat="1" applyFont="1" applyFill="1" applyBorder="1" applyAlignment="1" applyProtection="1">
      <alignment vertical="center"/>
    </xf>
    <xf numFmtId="49" fontId="20" fillId="6" borderId="39" xfId="1" applyNumberFormat="1" applyFont="1" applyFill="1" applyBorder="1" applyAlignment="1" applyProtection="1">
      <alignment vertical="center"/>
    </xf>
    <xf numFmtId="0" fontId="20" fillId="0" borderId="36" xfId="1" applyNumberFormat="1" applyFont="1" applyBorder="1" applyAlignment="1" applyProtection="1">
      <alignment vertical="center"/>
    </xf>
    <xf numFmtId="0" fontId="20" fillId="0" borderId="37" xfId="1" applyNumberFormat="1" applyFont="1" applyBorder="1" applyAlignment="1" applyProtection="1">
      <alignment vertical="center"/>
    </xf>
    <xf numFmtId="0" fontId="20" fillId="0" borderId="38" xfId="1" applyNumberFormat="1" applyFont="1" applyBorder="1" applyAlignment="1" applyProtection="1">
      <alignment vertical="center"/>
    </xf>
    <xf numFmtId="0" fontId="20" fillId="0" borderId="39" xfId="1" applyNumberFormat="1" applyFont="1" applyBorder="1" applyAlignment="1" applyProtection="1">
      <alignment vertical="center"/>
    </xf>
    <xf numFmtId="49" fontId="20" fillId="0" borderId="36" xfId="1" applyNumberFormat="1" applyFont="1" applyBorder="1" applyAlignment="1" applyProtection="1">
      <alignment horizontal="center" vertical="center"/>
    </xf>
    <xf numFmtId="49" fontId="20" fillId="0" borderId="37" xfId="1" applyNumberFormat="1" applyFont="1" applyBorder="1" applyAlignment="1" applyProtection="1">
      <alignment horizontal="center" vertical="center"/>
    </xf>
    <xf numFmtId="49" fontId="20" fillId="0" borderId="38" xfId="1" applyNumberFormat="1" applyFont="1" applyBorder="1" applyAlignment="1" applyProtection="1">
      <alignment horizontal="center" vertical="center"/>
    </xf>
    <xf numFmtId="49" fontId="20" fillId="0" borderId="39" xfId="1" applyNumberFormat="1" applyFont="1" applyBorder="1" applyAlignment="1" applyProtection="1">
      <alignment horizontal="center" vertical="center"/>
    </xf>
    <xf numFmtId="49" fontId="20" fillId="0" borderId="40" xfId="1" applyNumberFormat="1" applyFont="1" applyBorder="1" applyAlignment="1" applyProtection="1">
      <alignment vertical="center" wrapText="1"/>
    </xf>
    <xf numFmtId="49" fontId="20" fillId="0" borderId="41" xfId="1" applyNumberFormat="1" applyFont="1" applyBorder="1" applyAlignment="1" applyProtection="1">
      <alignment vertical="center"/>
    </xf>
    <xf numFmtId="49" fontId="20" fillId="0" borderId="42" xfId="1" applyNumberFormat="1" applyFont="1" applyBorder="1" applyAlignment="1" applyProtection="1">
      <alignment vertical="center"/>
    </xf>
    <xf numFmtId="49" fontId="20" fillId="0" borderId="40" xfId="1" applyNumberFormat="1" applyFont="1" applyBorder="1" applyAlignment="1" applyProtection="1">
      <alignment vertical="center"/>
    </xf>
    <xf numFmtId="49" fontId="20" fillId="0" borderId="43" xfId="1" applyNumberFormat="1" applyFont="1" applyBorder="1" applyAlignment="1" applyProtection="1">
      <alignment vertical="center"/>
    </xf>
    <xf numFmtId="0" fontId="20" fillId="0" borderId="89" xfId="1" applyNumberFormat="1" applyFont="1" applyBorder="1" applyAlignment="1" applyProtection="1">
      <alignment horizontal="right" vertical="center"/>
    </xf>
    <xf numFmtId="0" fontId="20" fillId="0" borderId="44" xfId="1" applyNumberFormat="1" applyFont="1" applyBorder="1" applyAlignment="1" applyProtection="1">
      <alignment horizontal="right" vertical="center"/>
    </xf>
    <xf numFmtId="0" fontId="20" fillId="0" borderId="90" xfId="1" applyNumberFormat="1" applyFont="1" applyBorder="1" applyAlignment="1" applyProtection="1">
      <alignment horizontal="right" vertical="center"/>
    </xf>
    <xf numFmtId="0" fontId="20" fillId="0" borderId="91" xfId="1" applyNumberFormat="1" applyFont="1" applyBorder="1" applyAlignment="1" applyProtection="1">
      <alignment horizontal="right" vertical="center"/>
    </xf>
    <xf numFmtId="0" fontId="20" fillId="0" borderId="45" xfId="1" applyNumberFormat="1" applyFont="1" applyBorder="1" applyAlignment="1" applyProtection="1">
      <alignment horizontal="right" vertical="center"/>
    </xf>
    <xf numFmtId="0" fontId="20" fillId="0" borderId="92" xfId="1" applyNumberFormat="1" applyFont="1" applyBorder="1" applyAlignment="1" applyProtection="1">
      <alignment horizontal="right" vertical="center"/>
    </xf>
    <xf numFmtId="0" fontId="20" fillId="0" borderId="31" xfId="1" applyNumberFormat="1" applyFont="1" applyBorder="1" applyAlignment="1" applyProtection="1">
      <alignment horizontal="right" vertical="center"/>
    </xf>
    <xf numFmtId="0" fontId="20" fillId="0" borderId="93"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20" fillId="0" borderId="46" xfId="1" applyNumberFormat="1" applyFont="1" applyBorder="1" applyAlignment="1" applyProtection="1">
      <alignment horizontal="right" vertical="center"/>
    </xf>
    <xf numFmtId="0" fontId="20" fillId="0" borderId="30" xfId="1" applyNumberFormat="1" applyFont="1" applyBorder="1" applyAlignment="1" applyProtection="1">
      <alignment horizontal="right" vertical="center"/>
    </xf>
    <xf numFmtId="0" fontId="20" fillId="0" borderId="47" xfId="1" applyNumberFormat="1" applyFont="1" applyBorder="1" applyAlignment="1" applyProtection="1">
      <alignment horizontal="right" vertical="center"/>
    </xf>
    <xf numFmtId="0" fontId="20" fillId="0" borderId="37" xfId="1" applyNumberFormat="1" applyFont="1" applyBorder="1" applyAlignment="1" applyProtection="1">
      <alignment horizontal="right" vertical="center"/>
    </xf>
    <xf numFmtId="0" fontId="20" fillId="0" borderId="36" xfId="1" applyNumberFormat="1" applyFont="1" applyBorder="1" applyAlignment="1" applyProtection="1">
      <alignment horizontal="right" vertical="center"/>
    </xf>
    <xf numFmtId="0" fontId="20" fillId="0" borderId="95" xfId="1" applyNumberFormat="1" applyFont="1" applyBorder="1" applyAlignment="1" applyProtection="1">
      <alignment horizontal="right" vertical="center"/>
    </xf>
    <xf numFmtId="0" fontId="20" fillId="0" borderId="38" xfId="1" applyNumberFormat="1" applyFont="1" applyBorder="1" applyAlignment="1" applyProtection="1">
      <alignment horizontal="right" vertical="center"/>
    </xf>
    <xf numFmtId="0" fontId="20" fillId="0" borderId="96" xfId="1" applyNumberFormat="1" applyFont="1" applyBorder="1" applyAlignment="1" applyProtection="1">
      <alignment horizontal="right" vertical="center"/>
    </xf>
    <xf numFmtId="0" fontId="20" fillId="0" borderId="48" xfId="1" applyNumberFormat="1" applyFont="1" applyBorder="1" applyAlignment="1" applyProtection="1">
      <alignment horizontal="right" vertical="center"/>
    </xf>
    <xf numFmtId="0" fontId="20" fillId="0" borderId="49" xfId="1" applyNumberFormat="1" applyFont="1" applyBorder="1" applyAlignment="1" applyProtection="1">
      <alignment horizontal="right" vertical="center"/>
    </xf>
    <xf numFmtId="0" fontId="20" fillId="0" borderId="50" xfId="1" applyNumberFormat="1" applyFont="1" applyBorder="1" applyAlignment="1" applyProtection="1">
      <alignment horizontal="right" vertical="center"/>
    </xf>
    <xf numFmtId="0" fontId="20" fillId="0" borderId="97" xfId="1" applyNumberFormat="1" applyFont="1" applyBorder="1" applyAlignment="1" applyProtection="1">
      <alignment horizontal="right" vertical="center"/>
    </xf>
    <xf numFmtId="0" fontId="20" fillId="0" borderId="98" xfId="1" applyNumberFormat="1" applyFont="1" applyBorder="1" applyAlignment="1" applyProtection="1">
      <alignment horizontal="right" vertical="center"/>
    </xf>
    <xf numFmtId="0" fontId="20" fillId="0" borderId="51" xfId="1" applyNumberFormat="1" applyFont="1" applyBorder="1" applyAlignment="1" applyProtection="1">
      <alignment horizontal="right" vertical="center"/>
    </xf>
    <xf numFmtId="0" fontId="20" fillId="0" borderId="39" xfId="1" applyNumberFormat="1" applyFont="1" applyBorder="1" applyAlignment="1" applyProtection="1">
      <alignment horizontal="right" vertical="center"/>
    </xf>
    <xf numFmtId="0" fontId="20" fillId="0" borderId="40" xfId="1" applyNumberFormat="1" applyFont="1" applyBorder="1" applyAlignment="1" applyProtection="1">
      <alignment horizontal="right" vertical="center"/>
    </xf>
    <xf numFmtId="0" fontId="20" fillId="0" borderId="41" xfId="1" applyNumberFormat="1" applyFont="1" applyBorder="1" applyAlignment="1" applyProtection="1">
      <alignment horizontal="right" vertical="center"/>
    </xf>
    <xf numFmtId="0" fontId="20" fillId="0" borderId="42" xfId="1" applyNumberFormat="1" applyFont="1" applyBorder="1" applyAlignment="1" applyProtection="1">
      <alignment horizontal="right" vertical="center"/>
    </xf>
    <xf numFmtId="0" fontId="20" fillId="0" borderId="43" xfId="1" applyNumberFormat="1" applyFont="1" applyBorder="1" applyAlignment="1" applyProtection="1">
      <alignment horizontal="right" vertical="center"/>
    </xf>
    <xf numFmtId="0" fontId="0" fillId="0" borderId="0" xfId="0" applyBorder="1" applyProtection="1">
      <alignment vertical="center"/>
    </xf>
    <xf numFmtId="0" fontId="20" fillId="0" borderId="92" xfId="1" applyNumberFormat="1" applyFont="1" applyBorder="1" applyAlignment="1" applyProtection="1">
      <alignment horizontal="right" vertical="center"/>
    </xf>
    <xf numFmtId="0" fontId="20" fillId="0" borderId="99"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20" fillId="0" borderId="92" xfId="1" applyNumberFormat="1" applyFont="1" applyBorder="1" applyAlignment="1" applyProtection="1">
      <alignment horizontal="right" vertical="center"/>
    </xf>
    <xf numFmtId="0" fontId="9" fillId="2" borderId="30" xfId="0" applyNumberFormat="1" applyFont="1" applyFill="1" applyBorder="1" applyAlignment="1" applyProtection="1">
      <alignment horizontal="center" vertical="center"/>
      <protection locked="0"/>
    </xf>
    <xf numFmtId="176" fontId="1" fillId="4" borderId="0" xfId="2" applyNumberFormat="1" applyFill="1" applyAlignment="1">
      <alignment horizontal="left" vertical="top" wrapText="1"/>
    </xf>
    <xf numFmtId="176" fontId="1" fillId="4" borderId="13" xfId="2" applyNumberFormat="1" applyFont="1" applyFill="1" applyBorder="1" applyAlignment="1">
      <alignment horizontal="center" vertical="center" wrapText="1"/>
    </xf>
    <xf numFmtId="176" fontId="0" fillId="4" borderId="0" xfId="2" applyNumberFormat="1" applyFont="1" applyFill="1" applyAlignment="1">
      <alignment horizontal="left" vertical="top" wrapText="1"/>
    </xf>
    <xf numFmtId="176" fontId="1" fillId="4" borderId="24" xfId="2" applyNumberFormat="1" applyFont="1" applyFill="1" applyBorder="1" applyAlignment="1">
      <alignment horizontal="left" vertical="top" wrapText="1"/>
    </xf>
    <xf numFmtId="176" fontId="1" fillId="4" borderId="13" xfId="2" applyNumberFormat="1" applyFill="1" applyBorder="1" applyAlignment="1">
      <alignment horizontal="center" vertical="center" wrapText="1"/>
    </xf>
    <xf numFmtId="176" fontId="4" fillId="4" borderId="52" xfId="2" applyNumberFormat="1" applyFont="1" applyFill="1" applyBorder="1" applyAlignment="1">
      <alignment horizontal="left" vertical="center" wrapText="1"/>
    </xf>
    <xf numFmtId="176" fontId="4" fillId="4" borderId="0" xfId="2" applyNumberFormat="1" applyFont="1" applyFill="1" applyBorder="1" applyAlignment="1">
      <alignment horizontal="left" vertical="center" wrapText="1"/>
    </xf>
    <xf numFmtId="176" fontId="4" fillId="4" borderId="53" xfId="2" applyNumberFormat="1" applyFont="1" applyFill="1" applyBorder="1" applyAlignment="1">
      <alignment horizontal="left" vertical="center" wrapText="1"/>
    </xf>
    <xf numFmtId="0" fontId="1" fillId="4" borderId="54" xfId="2" applyFill="1" applyBorder="1" applyAlignment="1">
      <alignment horizontal="left" vertical="top" wrapText="1" indent="1"/>
    </xf>
    <xf numFmtId="0" fontId="1" fillId="4" borderId="55" xfId="2" applyFill="1" applyBorder="1" applyAlignment="1">
      <alignment horizontal="left" vertical="top" wrapText="1" indent="1"/>
    </xf>
    <xf numFmtId="0" fontId="1" fillId="4" borderId="56" xfId="2" applyFill="1" applyBorder="1" applyAlignment="1">
      <alignment horizontal="left" vertical="top" wrapText="1" indent="1"/>
    </xf>
    <xf numFmtId="0" fontId="4" fillId="4" borderId="0" xfId="2" applyFont="1" applyFill="1" applyAlignment="1">
      <alignment horizontal="left" vertical="top" wrapText="1"/>
    </xf>
    <xf numFmtId="0" fontId="14" fillId="4" borderId="0" xfId="2" applyFont="1" applyFill="1" applyAlignment="1">
      <alignment horizontal="left" vertical="top" wrapText="1"/>
    </xf>
    <xf numFmtId="176" fontId="1" fillId="4" borderId="0" xfId="2" applyNumberFormat="1" applyFont="1" applyFill="1" applyAlignment="1">
      <alignment horizontal="left" vertical="top" wrapText="1"/>
    </xf>
    <xf numFmtId="176" fontId="1" fillId="4" borderId="0" xfId="2" applyNumberFormat="1" applyFill="1" applyAlignment="1">
      <alignment horizontal="left" vertical="center" wrapText="1"/>
    </xf>
    <xf numFmtId="0" fontId="9" fillId="0" borderId="57"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176" fontId="0" fillId="5" borderId="13" xfId="0" applyNumberFormat="1" applyFill="1" applyBorder="1" applyAlignment="1" applyProtection="1">
      <alignment horizontal="right" vertical="center"/>
    </xf>
    <xf numFmtId="0" fontId="9" fillId="2" borderId="13" xfId="0" applyFont="1" applyFill="1" applyBorder="1" applyAlignment="1" applyProtection="1">
      <alignment vertical="center" shrinkToFit="1"/>
      <protection locked="0"/>
    </xf>
    <xf numFmtId="0" fontId="9" fillId="2" borderId="30" xfId="0" applyFont="1" applyFill="1" applyBorder="1" applyAlignment="1" applyProtection="1">
      <alignment vertical="center" shrinkToFit="1"/>
      <protection locked="0"/>
    </xf>
    <xf numFmtId="0" fontId="9" fillId="2" borderId="23"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176" fontId="1" fillId="5" borderId="30" xfId="0" applyNumberFormat="1" applyFont="1" applyFill="1" applyBorder="1" applyAlignment="1" applyProtection="1">
      <alignment horizontal="right" vertical="center"/>
    </xf>
    <xf numFmtId="176" fontId="1" fillId="5" borderId="31" xfId="0" applyNumberFormat="1" applyFont="1" applyFill="1" applyBorder="1" applyAlignment="1" applyProtection="1">
      <alignment horizontal="right" vertical="center"/>
    </xf>
    <xf numFmtId="0" fontId="1" fillId="5" borderId="13" xfId="0" applyFont="1" applyFill="1" applyBorder="1" applyAlignment="1" applyProtection="1">
      <alignment horizontal="center" vertical="center"/>
    </xf>
    <xf numFmtId="0" fontId="1" fillId="5" borderId="30" xfId="0" applyFont="1" applyFill="1" applyBorder="1" applyAlignment="1" applyProtection="1">
      <alignment horizontal="center" vertical="center"/>
    </xf>
    <xf numFmtId="0" fontId="1" fillId="5" borderId="31" xfId="0" applyFont="1" applyFill="1" applyBorder="1" applyAlignment="1" applyProtection="1">
      <alignment horizontal="center" vertical="center"/>
    </xf>
    <xf numFmtId="176" fontId="1" fillId="5" borderId="13" xfId="0" applyNumberFormat="1" applyFont="1" applyFill="1" applyBorder="1" applyAlignment="1" applyProtection="1">
      <alignment horizontal="center" vertical="center"/>
    </xf>
    <xf numFmtId="0" fontId="5" fillId="5" borderId="27" xfId="0" applyFont="1" applyFill="1" applyBorder="1" applyAlignment="1" applyProtection="1">
      <alignment horizontal="center" vertical="center"/>
    </xf>
    <xf numFmtId="176" fontId="3" fillId="4" borderId="0" xfId="0" applyNumberFormat="1" applyFont="1" applyFill="1" applyAlignment="1" applyProtection="1">
      <alignment horizontal="center" vertical="center"/>
    </xf>
    <xf numFmtId="0" fontId="1" fillId="5" borderId="17" xfId="0" applyFont="1" applyFill="1" applyBorder="1" applyAlignment="1" applyProtection="1">
      <alignment horizontal="center" vertical="center"/>
    </xf>
    <xf numFmtId="0" fontId="1" fillId="5" borderId="58" xfId="0" applyFont="1" applyFill="1" applyBorder="1" applyAlignment="1" applyProtection="1">
      <alignment horizontal="center" vertical="center" wrapText="1"/>
    </xf>
    <xf numFmtId="0" fontId="1" fillId="5" borderId="59"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60" xfId="0" applyFont="1" applyFill="1" applyBorder="1" applyAlignment="1" applyProtection="1">
      <alignment horizontal="center" vertical="center" wrapText="1"/>
    </xf>
    <xf numFmtId="0" fontId="1" fillId="5" borderId="61" xfId="0" applyFont="1" applyFill="1" applyBorder="1" applyAlignment="1" applyProtection="1">
      <alignment horizontal="center" vertical="center" wrapText="1"/>
    </xf>
    <xf numFmtId="0" fontId="1" fillId="5" borderId="19" xfId="0" applyFont="1" applyFill="1" applyBorder="1" applyAlignment="1" applyProtection="1">
      <alignment horizontal="center" vertical="center" wrapText="1"/>
    </xf>
    <xf numFmtId="180" fontId="1" fillId="3" borderId="13" xfId="0" applyNumberFormat="1" applyFont="1" applyFill="1" applyBorder="1" applyAlignment="1" applyProtection="1">
      <alignment horizontal="left" vertical="center" shrinkToFit="1"/>
    </xf>
    <xf numFmtId="176" fontId="1" fillId="5" borderId="13" xfId="0" applyNumberFormat="1" applyFont="1" applyFill="1" applyBorder="1" applyAlignment="1" applyProtection="1">
      <alignment horizontal="right" vertical="center"/>
    </xf>
    <xf numFmtId="0" fontId="5" fillId="5" borderId="13" xfId="0" applyFont="1" applyFill="1" applyBorder="1" applyAlignment="1" applyProtection="1">
      <alignment horizontal="center" vertical="center" textRotation="255" wrapText="1" shrinkToFit="1"/>
    </xf>
    <xf numFmtId="0" fontId="5" fillId="5" borderId="13" xfId="0" applyFont="1" applyFill="1" applyBorder="1" applyAlignment="1" applyProtection="1">
      <alignment horizontal="center" vertical="center" textRotation="255" shrinkToFit="1"/>
    </xf>
    <xf numFmtId="0" fontId="1" fillId="5" borderId="62" xfId="0" applyFont="1" applyFill="1" applyBorder="1" applyAlignment="1" applyProtection="1">
      <alignment horizontal="center" vertical="center"/>
    </xf>
    <xf numFmtId="0" fontId="1" fillId="5" borderId="63" xfId="0" applyFont="1" applyFill="1" applyBorder="1" applyAlignment="1" applyProtection="1">
      <alignment horizontal="center" vertical="center"/>
    </xf>
    <xf numFmtId="0" fontId="1" fillId="5" borderId="64" xfId="0" applyFont="1" applyFill="1" applyBorder="1" applyAlignment="1" applyProtection="1">
      <alignment horizontal="center" vertical="center"/>
    </xf>
    <xf numFmtId="0" fontId="1" fillId="5" borderId="65" xfId="0" applyFont="1" applyFill="1" applyBorder="1" applyAlignment="1" applyProtection="1">
      <alignment horizontal="center" vertical="center"/>
    </xf>
    <xf numFmtId="0" fontId="1" fillId="5" borderId="57" xfId="0" applyFont="1" applyFill="1" applyBorder="1" applyAlignment="1" applyProtection="1">
      <alignment horizontal="center" vertical="center"/>
    </xf>
    <xf numFmtId="0" fontId="1" fillId="5" borderId="44" xfId="0" applyFont="1" applyFill="1" applyBorder="1" applyAlignment="1" applyProtection="1">
      <alignment horizontal="center" vertical="center"/>
    </xf>
    <xf numFmtId="0" fontId="1" fillId="5" borderId="66" xfId="0" applyFont="1" applyFill="1" applyBorder="1" applyAlignment="1" applyProtection="1">
      <alignment horizontal="center" vertical="center" wrapText="1"/>
    </xf>
    <xf numFmtId="0" fontId="1" fillId="5" borderId="6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20" fillId="0" borderId="100" xfId="0" applyFont="1" applyBorder="1" applyAlignment="1" applyProtection="1">
      <alignment horizontal="right" vertical="center"/>
    </xf>
    <xf numFmtId="0" fontId="20" fillId="0" borderId="101" xfId="0" applyFont="1" applyBorder="1" applyAlignment="1" applyProtection="1">
      <alignment horizontal="right" vertical="center"/>
    </xf>
    <xf numFmtId="0" fontId="20" fillId="0" borderId="102" xfId="0" applyFont="1" applyBorder="1" applyAlignment="1" applyProtection="1">
      <alignment horizontal="right" vertical="center"/>
    </xf>
    <xf numFmtId="0" fontId="20" fillId="0" borderId="103" xfId="0" applyFont="1" applyBorder="1" applyAlignment="1" applyProtection="1">
      <alignment horizontal="right" vertical="center"/>
    </xf>
    <xf numFmtId="0" fontId="20" fillId="0" borderId="68" xfId="1" applyNumberFormat="1" applyFont="1" applyBorder="1" applyAlignment="1" applyProtection="1">
      <alignment vertical="center"/>
    </xf>
    <xf numFmtId="0" fontId="20" fillId="0" borderId="31" xfId="1" applyNumberFormat="1" applyFont="1" applyBorder="1" applyAlignment="1" applyProtection="1">
      <alignment vertical="center"/>
    </xf>
    <xf numFmtId="49" fontId="20" fillId="0" borderId="68" xfId="1" applyNumberFormat="1" applyFont="1" applyBorder="1" applyAlignment="1" applyProtection="1">
      <alignment horizontal="center" vertical="center"/>
    </xf>
    <xf numFmtId="49" fontId="20" fillId="0" borderId="31" xfId="1" applyNumberFormat="1" applyFont="1" applyBorder="1" applyAlignment="1" applyProtection="1">
      <alignment horizontal="center" vertical="center"/>
    </xf>
    <xf numFmtId="49" fontId="20" fillId="0" borderId="69" xfId="1" applyNumberFormat="1" applyFont="1" applyBorder="1" applyAlignment="1" applyProtection="1">
      <alignment vertical="center" wrapText="1"/>
    </xf>
    <xf numFmtId="49" fontId="20" fillId="0" borderId="70" xfId="1" applyNumberFormat="1" applyFont="1" applyBorder="1" applyAlignment="1" applyProtection="1">
      <alignment vertical="center" wrapText="1"/>
    </xf>
    <xf numFmtId="49" fontId="20" fillId="0" borderId="71" xfId="1" applyNumberFormat="1" applyFont="1" applyBorder="1" applyAlignment="1" applyProtection="1">
      <alignment vertical="center"/>
    </xf>
    <xf numFmtId="49" fontId="20" fillId="0" borderId="63" xfId="1" applyNumberFormat="1" applyFont="1" applyBorder="1" applyAlignment="1" applyProtection="1">
      <alignment vertical="center"/>
    </xf>
    <xf numFmtId="49" fontId="20" fillId="0" borderId="72" xfId="1" applyNumberFormat="1" applyFont="1" applyBorder="1" applyAlignment="1" applyProtection="1">
      <alignment vertical="center"/>
    </xf>
    <xf numFmtId="49" fontId="20" fillId="0" borderId="44" xfId="1" applyNumberFormat="1" applyFont="1" applyBorder="1" applyAlignment="1" applyProtection="1">
      <alignment vertical="center"/>
    </xf>
    <xf numFmtId="49" fontId="20" fillId="0" borderId="68" xfId="1" applyNumberFormat="1" applyFont="1" applyBorder="1" applyAlignment="1" applyProtection="1">
      <alignment vertical="center"/>
    </xf>
    <xf numFmtId="49" fontId="20" fillId="0" borderId="31" xfId="1" applyNumberFormat="1" applyFont="1" applyBorder="1" applyAlignment="1" applyProtection="1">
      <alignment vertical="center"/>
    </xf>
    <xf numFmtId="49" fontId="21" fillId="0" borderId="69" xfId="1" applyNumberFormat="1" applyFont="1" applyBorder="1" applyAlignment="1" applyProtection="1">
      <alignment horizontal="center" vertical="center"/>
    </xf>
    <xf numFmtId="49" fontId="21" fillId="0" borderId="70" xfId="1" applyNumberFormat="1" applyFont="1" applyBorder="1" applyAlignment="1" applyProtection="1">
      <alignment horizontal="center" vertical="center"/>
    </xf>
    <xf numFmtId="49" fontId="21" fillId="0" borderId="68" xfId="1" applyNumberFormat="1" applyFont="1" applyBorder="1" applyAlignment="1" applyProtection="1">
      <alignment horizontal="center" vertical="center"/>
    </xf>
    <xf numFmtId="49" fontId="21" fillId="0" borderId="31" xfId="1" applyNumberFormat="1" applyFont="1" applyBorder="1" applyAlignment="1" applyProtection="1">
      <alignment horizontal="center" vertical="center"/>
    </xf>
    <xf numFmtId="0" fontId="20" fillId="0" borderId="73" xfId="1" applyNumberFormat="1" applyFont="1" applyBorder="1" applyAlignment="1" applyProtection="1">
      <alignment horizontal="right" vertical="center"/>
    </xf>
    <xf numFmtId="0" fontId="20" fillId="0" borderId="74" xfId="1" applyNumberFormat="1" applyFont="1" applyBorder="1" applyAlignment="1" applyProtection="1">
      <alignment horizontal="right" vertical="center"/>
    </xf>
    <xf numFmtId="0" fontId="20" fillId="0" borderId="99"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49" fontId="21" fillId="0" borderId="104" xfId="1" applyNumberFormat="1" applyFont="1" applyBorder="1" applyAlignment="1" applyProtection="1">
      <alignment horizontal="center" vertical="center"/>
    </xf>
    <xf numFmtId="49" fontId="20" fillId="0" borderId="73" xfId="1" applyNumberFormat="1" applyFont="1" applyBorder="1" applyAlignment="1" applyProtection="1">
      <alignment vertical="center"/>
    </xf>
    <xf numFmtId="49" fontId="20" fillId="0" borderId="74" xfId="1" applyNumberFormat="1" applyFont="1" applyBorder="1" applyAlignment="1" applyProtection="1">
      <alignment vertical="center"/>
    </xf>
    <xf numFmtId="0" fontId="20" fillId="0" borderId="105" xfId="1" applyNumberFormat="1" applyFont="1" applyBorder="1" applyAlignment="1" applyProtection="1">
      <alignment horizontal="right" vertical="center"/>
    </xf>
    <xf numFmtId="0" fontId="20" fillId="0" borderId="92" xfId="1" applyNumberFormat="1" applyFont="1" applyBorder="1" applyAlignment="1" applyProtection="1">
      <alignment horizontal="right" vertical="center"/>
    </xf>
    <xf numFmtId="49" fontId="20" fillId="0" borderId="75" xfId="1" applyNumberFormat="1" applyFont="1" applyBorder="1" applyAlignment="1" applyProtection="1">
      <alignment vertical="center"/>
    </xf>
    <xf numFmtId="49" fontId="20" fillId="0" borderId="76" xfId="1" applyNumberFormat="1" applyFont="1" applyBorder="1" applyAlignment="1" applyProtection="1">
      <alignment vertical="center"/>
    </xf>
    <xf numFmtId="49" fontId="20" fillId="0" borderId="77" xfId="1" applyNumberFormat="1" applyFont="1" applyBorder="1" applyAlignment="1" applyProtection="1">
      <alignment vertical="center"/>
    </xf>
    <xf numFmtId="49" fontId="21" fillId="0" borderId="71" xfId="1" applyNumberFormat="1" applyFont="1" applyBorder="1" applyAlignment="1" applyProtection="1">
      <alignment horizontal="center" vertical="center"/>
    </xf>
    <xf numFmtId="49" fontId="21" fillId="0" borderId="78" xfId="1" applyNumberFormat="1" applyFont="1" applyBorder="1" applyAlignment="1" applyProtection="1">
      <alignment horizontal="center" vertical="center"/>
    </xf>
    <xf numFmtId="49" fontId="21" fillId="0" borderId="72" xfId="1" applyNumberFormat="1" applyFont="1" applyBorder="1" applyAlignment="1" applyProtection="1">
      <alignment horizontal="center" vertical="center"/>
    </xf>
    <xf numFmtId="49" fontId="21" fillId="0" borderId="45" xfId="1" applyNumberFormat="1" applyFont="1" applyBorder="1" applyAlignment="1" applyProtection="1">
      <alignment horizontal="center" vertical="center"/>
    </xf>
    <xf numFmtId="49" fontId="20" fillId="0" borderId="79" xfId="1" applyNumberFormat="1" applyFont="1" applyBorder="1" applyAlignment="1" applyProtection="1">
      <alignment vertical="center"/>
    </xf>
    <xf numFmtId="49" fontId="20" fillId="0" borderId="80" xfId="1" applyNumberFormat="1" applyFont="1" applyBorder="1" applyAlignment="1" applyProtection="1">
      <alignment vertical="center"/>
    </xf>
    <xf numFmtId="49" fontId="20" fillId="0" borderId="81" xfId="1" applyNumberFormat="1" applyFont="1" applyBorder="1" applyAlignment="1" applyProtection="1">
      <alignment vertical="center"/>
    </xf>
    <xf numFmtId="0" fontId="20" fillId="0" borderId="82" xfId="1" applyNumberFormat="1" applyFont="1" applyBorder="1" applyAlignment="1" applyProtection="1">
      <alignment horizontal="right" vertical="center"/>
    </xf>
    <xf numFmtId="0" fontId="20" fillId="0" borderId="47" xfId="1" applyNumberFormat="1" applyFont="1" applyBorder="1" applyAlignment="1" applyProtection="1">
      <alignment horizontal="right" vertical="center"/>
    </xf>
    <xf numFmtId="49" fontId="20" fillId="0" borderId="82" xfId="1" applyNumberFormat="1" applyFont="1" applyBorder="1" applyAlignment="1" applyProtection="1">
      <alignment horizontal="center" vertical="center"/>
    </xf>
    <xf numFmtId="49" fontId="20" fillId="0" borderId="47" xfId="1" applyNumberFormat="1" applyFont="1" applyBorder="1" applyAlignment="1" applyProtection="1">
      <alignment horizontal="center" vertical="center"/>
    </xf>
    <xf numFmtId="0" fontId="20" fillId="0" borderId="82" xfId="1" applyNumberFormat="1" applyFont="1" applyBorder="1" applyAlignment="1" applyProtection="1">
      <alignment vertical="center"/>
    </xf>
    <xf numFmtId="0" fontId="20" fillId="0" borderId="47" xfId="1" applyNumberFormat="1" applyFont="1" applyBorder="1" applyAlignment="1" applyProtection="1">
      <alignment vertical="center"/>
    </xf>
    <xf numFmtId="0" fontId="20" fillId="0" borderId="106" xfId="1" applyNumberFormat="1" applyFont="1" applyBorder="1" applyAlignment="1" applyProtection="1">
      <alignment horizontal="right" vertical="center"/>
    </xf>
    <xf numFmtId="0" fontId="20" fillId="0" borderId="89" xfId="1" applyNumberFormat="1" applyFont="1" applyBorder="1" applyAlignment="1" applyProtection="1">
      <alignment horizontal="right" vertical="center"/>
    </xf>
    <xf numFmtId="0" fontId="20" fillId="0" borderId="107" xfId="0" applyFont="1" applyBorder="1" applyAlignment="1" applyProtection="1">
      <alignment horizontal="right" vertical="center"/>
    </xf>
    <xf numFmtId="0" fontId="20" fillId="0" borderId="108" xfId="0" applyFont="1" applyBorder="1" applyAlignment="1" applyProtection="1">
      <alignment horizontal="right" vertical="center"/>
    </xf>
    <xf numFmtId="49" fontId="20" fillId="0" borderId="83" xfId="1" applyNumberFormat="1" applyFont="1" applyBorder="1" applyAlignment="1" applyProtection="1">
      <alignment vertical="center"/>
    </xf>
    <xf numFmtId="49" fontId="20" fillId="0" borderId="84" xfId="1" applyNumberFormat="1" applyFont="1" applyBorder="1" applyAlignment="1" applyProtection="1">
      <alignment vertical="center"/>
    </xf>
    <xf numFmtId="49" fontId="20" fillId="0" borderId="85" xfId="1" applyNumberFormat="1" applyFont="1" applyBorder="1" applyAlignment="1" applyProtection="1">
      <alignment vertical="center"/>
    </xf>
    <xf numFmtId="49" fontId="21" fillId="0" borderId="46" xfId="1" applyNumberFormat="1" applyFont="1" applyBorder="1" applyAlignment="1" applyProtection="1">
      <alignment horizontal="center" vertical="center"/>
    </xf>
    <xf numFmtId="49" fontId="20" fillId="6" borderId="82" xfId="1" applyNumberFormat="1" applyFont="1" applyFill="1" applyBorder="1" applyAlignment="1" applyProtection="1">
      <alignment vertical="center"/>
    </xf>
    <xf numFmtId="49" fontId="20" fillId="6" borderId="47" xfId="1" applyNumberFormat="1" applyFont="1" applyFill="1" applyBorder="1" applyAlignment="1" applyProtection="1">
      <alignment vertical="center"/>
    </xf>
    <xf numFmtId="49" fontId="21" fillId="0" borderId="86" xfId="1" applyNumberFormat="1" applyFont="1" applyBorder="1" applyAlignment="1" applyProtection="1">
      <alignment horizontal="center" vertical="center"/>
    </xf>
    <xf numFmtId="49" fontId="21" fillId="0" borderId="87" xfId="1" applyNumberFormat="1" applyFont="1" applyBorder="1" applyAlignment="1" applyProtection="1">
      <alignment horizontal="center" vertical="center"/>
    </xf>
    <xf numFmtId="49" fontId="21" fillId="0" borderId="88" xfId="1" applyNumberFormat="1" applyFont="1" applyBorder="1" applyAlignment="1" applyProtection="1">
      <alignment horizontal="center" vertical="center"/>
    </xf>
    <xf numFmtId="49" fontId="21" fillId="0" borderId="109" xfId="1" applyNumberFormat="1" applyFont="1" applyBorder="1" applyAlignment="1" applyProtection="1">
      <alignment horizontal="center" vertical="center"/>
    </xf>
    <xf numFmtId="49" fontId="21" fillId="0" borderId="23" xfId="1" applyNumberFormat="1" applyFont="1" applyBorder="1" applyAlignment="1" applyProtection="1">
      <alignment horizontal="center" vertical="center"/>
    </xf>
  </cellXfs>
  <cellStyles count="3">
    <cellStyle name="標準" xfId="0" builtinId="0"/>
    <cellStyle name="標準 3" xfId="1"/>
    <cellStyle name="標準_説明文"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35</xdr:row>
      <xdr:rowOff>45720</xdr:rowOff>
    </xdr:from>
    <xdr:to>
      <xdr:col>5</xdr:col>
      <xdr:colOff>449580</xdr:colOff>
      <xdr:row>41</xdr:row>
      <xdr:rowOff>0</xdr:rowOff>
    </xdr:to>
    <xdr:pic>
      <xdr:nvPicPr>
        <xdr:cNvPr id="1057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6850380"/>
          <a:ext cx="30632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31</xdr:row>
      <xdr:rowOff>0</xdr:rowOff>
    </xdr:from>
    <xdr:to>
      <xdr:col>5</xdr:col>
      <xdr:colOff>388620</xdr:colOff>
      <xdr:row>32</xdr:row>
      <xdr:rowOff>45720</xdr:rowOff>
    </xdr:to>
    <xdr:pic>
      <xdr:nvPicPr>
        <xdr:cNvPr id="1057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 y="5996940"/>
          <a:ext cx="30632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xdr:colOff>
      <xdr:row>57</xdr:row>
      <xdr:rowOff>53340</xdr:rowOff>
    </xdr:from>
    <xdr:to>
      <xdr:col>9</xdr:col>
      <xdr:colOff>53340</xdr:colOff>
      <xdr:row>70</xdr:row>
      <xdr:rowOff>160020</xdr:rowOff>
    </xdr:to>
    <xdr:pic>
      <xdr:nvPicPr>
        <xdr:cNvPr id="1057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0040" y="10759440"/>
          <a:ext cx="5067300"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60960</xdr:colOff>
      <xdr:row>47</xdr:row>
      <xdr:rowOff>99060</xdr:rowOff>
    </xdr:from>
    <xdr:to>
      <xdr:col>4</xdr:col>
      <xdr:colOff>152400</xdr:colOff>
      <xdr:row>52</xdr:row>
      <xdr:rowOff>114300</xdr:rowOff>
    </xdr:to>
    <xdr:pic>
      <xdr:nvPicPr>
        <xdr:cNvPr id="10575" name="図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2673" t="65678" r="76826" b="20280"/>
        <a:stretch>
          <a:fillRect/>
        </a:stretch>
      </xdr:blipFill>
      <xdr:spPr bwMode="auto">
        <a:xfrm>
          <a:off x="320040" y="9128760"/>
          <a:ext cx="205740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12</xdr:row>
      <xdr:rowOff>38100</xdr:rowOff>
    </xdr:from>
    <xdr:to>
      <xdr:col>7</xdr:col>
      <xdr:colOff>175260</xdr:colOff>
      <xdr:row>20</xdr:row>
      <xdr:rowOff>15240</xdr:rowOff>
    </xdr:to>
    <xdr:pic>
      <xdr:nvPicPr>
        <xdr:cNvPr id="10576" name="図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l="6223" t="37634" r="50653" b="37753"/>
        <a:stretch>
          <a:fillRect/>
        </a:stretch>
      </xdr:blipFill>
      <xdr:spPr bwMode="auto">
        <a:xfrm>
          <a:off x="274320" y="2819400"/>
          <a:ext cx="402336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59059</xdr:colOff>
      <xdr:row>35</xdr:row>
      <xdr:rowOff>158750</xdr:rowOff>
    </xdr:to>
    <xdr:sp macro="" textlink="">
      <xdr:nvSpPr>
        <xdr:cNvPr id="2" name="Text Box 1"/>
        <xdr:cNvSpPr txBox="1">
          <a:spLocks noChangeArrowheads="1"/>
        </xdr:cNvSpPr>
      </xdr:nvSpPr>
      <xdr:spPr bwMode="auto">
        <a:xfrm>
          <a:off x="63500" y="4486275"/>
          <a:ext cx="417830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0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0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160914</xdr:colOff>
      <xdr:row>6</xdr:row>
      <xdr:rowOff>219074</xdr:rowOff>
    </xdr:from>
    <xdr:to>
      <xdr:col>15</xdr:col>
      <xdr:colOff>596823</xdr:colOff>
      <xdr:row>19</xdr:row>
      <xdr:rowOff>61070</xdr:rowOff>
    </xdr:to>
    <xdr:sp macro="" textlink="">
      <xdr:nvSpPr>
        <xdr:cNvPr id="2" name="正方形/長方形 1"/>
        <xdr:cNvSpPr/>
      </xdr:nvSpPr>
      <xdr:spPr>
        <a:xfrm>
          <a:off x="2016608" y="1501027"/>
          <a:ext cx="8432427" cy="2190749"/>
        </a:xfrm>
        <a:prstGeom prst="rect">
          <a:avLst/>
        </a:prstGeom>
        <a:solidFill>
          <a:srgbClr val="FFFF6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rPr>
            <a:t>このシートは市役所使用シートとなりますので、事業所様はご記入不要です。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BreakPreview" topLeftCell="A2" zoomScale="115" zoomScaleNormal="115" zoomScaleSheetLayoutView="115" workbookViewId="0">
      <selection activeCell="C3" sqref="C3"/>
    </sheetView>
  </sheetViews>
  <sheetFormatPr defaultColWidth="9" defaultRowHeight="13.2" x14ac:dyDescent="0.2"/>
  <cols>
    <col min="1" max="1" width="3.77734375" style="34" customWidth="1"/>
    <col min="2" max="2" width="9.33203125" style="59" customWidth="1"/>
    <col min="3" max="3" width="8.6640625" style="34" customWidth="1"/>
    <col min="4" max="4" width="10.6640625" style="34" customWidth="1"/>
    <col min="5" max="5" width="10.33203125" style="34" customWidth="1"/>
    <col min="6" max="8" width="8.6640625" style="34" customWidth="1"/>
    <col min="9" max="9" width="9" style="34"/>
    <col min="10" max="10" width="21.33203125" style="34" customWidth="1"/>
    <col min="11" max="11" width="7.44140625" style="34" customWidth="1"/>
    <col min="12" max="16384" width="9" style="34"/>
  </cols>
  <sheetData>
    <row r="1" spans="1:10" x14ac:dyDescent="0.2">
      <c r="B1" s="35"/>
      <c r="C1" s="36"/>
      <c r="D1" s="36"/>
    </row>
    <row r="2" spans="1:10" ht="16.2" x14ac:dyDescent="0.2">
      <c r="B2" s="37" t="s">
        <v>68</v>
      </c>
      <c r="C2" s="38"/>
      <c r="D2" s="39"/>
      <c r="E2" s="40"/>
      <c r="F2" s="40"/>
    </row>
    <row r="3" spans="1:10" ht="16.8" thickBot="1" x14ac:dyDescent="0.25">
      <c r="B3" s="37"/>
      <c r="C3" s="38"/>
      <c r="D3" s="39"/>
      <c r="E3" s="40"/>
      <c r="F3" s="40"/>
    </row>
    <row r="4" spans="1:10" ht="3.75" customHeight="1" x14ac:dyDescent="0.2">
      <c r="B4" s="41"/>
      <c r="C4" s="42"/>
      <c r="D4" s="43"/>
      <c r="E4" s="43"/>
      <c r="F4" s="43"/>
      <c r="G4" s="44"/>
      <c r="H4" s="44"/>
      <c r="I4" s="44"/>
      <c r="J4" s="45"/>
    </row>
    <row r="5" spans="1:10" s="46" customFormat="1" ht="30.75" customHeight="1" x14ac:dyDescent="0.2">
      <c r="B5" s="183" t="s">
        <v>69</v>
      </c>
      <c r="C5" s="184"/>
      <c r="D5" s="184"/>
      <c r="E5" s="184"/>
      <c r="F5" s="184"/>
      <c r="G5" s="184"/>
      <c r="H5" s="184"/>
      <c r="I5" s="184"/>
      <c r="J5" s="185"/>
    </row>
    <row r="6" spans="1:10" ht="3" customHeight="1" thickBot="1" x14ac:dyDescent="0.25">
      <c r="B6" s="186"/>
      <c r="C6" s="187"/>
      <c r="D6" s="187"/>
      <c r="E6" s="187"/>
      <c r="F6" s="187"/>
      <c r="G6" s="187"/>
      <c r="H6" s="187"/>
      <c r="I6" s="187"/>
      <c r="J6" s="188"/>
    </row>
    <row r="7" spans="1:10" s="47" customFormat="1" ht="21.75" customHeight="1" x14ac:dyDescent="0.2">
      <c r="B7" s="48" t="s">
        <v>70</v>
      </c>
      <c r="C7" s="49"/>
      <c r="D7" s="49"/>
      <c r="E7" s="50"/>
      <c r="F7" s="50"/>
      <c r="G7" s="50"/>
      <c r="H7" s="50"/>
      <c r="I7" s="50"/>
      <c r="J7" s="50"/>
    </row>
    <row r="8" spans="1:10" ht="20.100000000000001" customHeight="1" x14ac:dyDescent="0.2">
      <c r="A8" s="51"/>
      <c r="B8" s="52"/>
      <c r="C8" s="53" t="s">
        <v>71</v>
      </c>
      <c r="D8" s="54"/>
      <c r="E8" s="55"/>
      <c r="F8" s="55"/>
      <c r="G8" s="55"/>
      <c r="H8" s="55"/>
      <c r="I8" s="55"/>
      <c r="J8" s="55"/>
    </row>
    <row r="9" spans="1:10" ht="51" customHeight="1" x14ac:dyDescent="0.2">
      <c r="A9" s="51"/>
      <c r="B9" s="189" t="s">
        <v>72</v>
      </c>
      <c r="C9" s="190"/>
      <c r="D9" s="190"/>
      <c r="E9" s="190"/>
      <c r="F9" s="190"/>
      <c r="G9" s="190"/>
      <c r="H9" s="190"/>
      <c r="I9" s="190"/>
      <c r="J9" s="190"/>
    </row>
    <row r="10" spans="1:10" ht="14.4" x14ac:dyDescent="0.2">
      <c r="A10" s="56"/>
      <c r="B10" s="57" t="s">
        <v>73</v>
      </c>
      <c r="C10" s="56"/>
      <c r="D10" s="56"/>
      <c r="E10" s="56"/>
      <c r="F10" s="56"/>
    </row>
    <row r="11" spans="1:10" ht="14.4" x14ac:dyDescent="0.2">
      <c r="A11" s="56"/>
      <c r="B11" s="58" t="s">
        <v>74</v>
      </c>
      <c r="C11" s="56"/>
      <c r="D11" s="56"/>
      <c r="E11" s="56"/>
      <c r="F11" s="56"/>
    </row>
    <row r="12" spans="1:10" ht="14.4" x14ac:dyDescent="0.2">
      <c r="A12" s="56"/>
      <c r="B12" s="51" t="s">
        <v>75</v>
      </c>
      <c r="C12" s="56"/>
      <c r="D12" s="56"/>
      <c r="E12" s="56"/>
      <c r="F12" s="56"/>
    </row>
    <row r="13" spans="1:10" ht="14.4" x14ac:dyDescent="0.2">
      <c r="A13" s="56"/>
      <c r="B13" s="56"/>
      <c r="C13" s="56"/>
      <c r="D13" s="56"/>
      <c r="E13" s="56"/>
      <c r="F13" s="56"/>
    </row>
    <row r="14" spans="1:10" ht="14.4" x14ac:dyDescent="0.2">
      <c r="A14" s="56"/>
      <c r="B14" s="56"/>
      <c r="C14" s="56"/>
      <c r="D14" s="56"/>
      <c r="E14" s="56"/>
      <c r="F14" s="56"/>
    </row>
    <row r="20" spans="2:4" ht="18" customHeight="1" x14ac:dyDescent="0.2"/>
    <row r="21" spans="2:4" ht="7.5" customHeight="1" x14ac:dyDescent="0.2">
      <c r="B21" s="60"/>
    </row>
    <row r="22" spans="2:4" x14ac:dyDescent="0.2">
      <c r="C22" s="60" t="s">
        <v>76</v>
      </c>
      <c r="D22" s="34" t="s">
        <v>77</v>
      </c>
    </row>
    <row r="23" spans="2:4" x14ac:dyDescent="0.2">
      <c r="C23" s="60" t="s">
        <v>78</v>
      </c>
      <c r="D23" s="34" t="s">
        <v>164</v>
      </c>
    </row>
    <row r="24" spans="2:4" x14ac:dyDescent="0.2">
      <c r="C24" s="60" t="s">
        <v>79</v>
      </c>
      <c r="D24" s="34" t="s">
        <v>80</v>
      </c>
    </row>
    <row r="25" spans="2:4" x14ac:dyDescent="0.2">
      <c r="C25" s="60" t="s">
        <v>81</v>
      </c>
      <c r="D25" s="34" t="s">
        <v>82</v>
      </c>
    </row>
    <row r="26" spans="2:4" x14ac:dyDescent="0.2">
      <c r="C26" s="60" t="s">
        <v>83</v>
      </c>
      <c r="D26" s="34" t="s">
        <v>84</v>
      </c>
    </row>
    <row r="27" spans="2:4" x14ac:dyDescent="0.2">
      <c r="B27" s="61"/>
    </row>
    <row r="29" spans="2:4" ht="14.4" x14ac:dyDescent="0.2">
      <c r="B29" s="62" t="s">
        <v>85</v>
      </c>
    </row>
    <row r="30" spans="2:4" x14ac:dyDescent="0.2">
      <c r="B30" s="63" t="s">
        <v>86</v>
      </c>
    </row>
    <row r="31" spans="2:4" x14ac:dyDescent="0.2">
      <c r="B31" s="59" t="s">
        <v>87</v>
      </c>
    </row>
    <row r="32" spans="2:4" ht="21.75" customHeight="1" x14ac:dyDescent="0.2"/>
    <row r="33" spans="2:10" ht="15.75" customHeight="1" x14ac:dyDescent="0.2">
      <c r="B33" s="59" t="s">
        <v>88</v>
      </c>
      <c r="C33" s="59"/>
    </row>
    <row r="35" spans="2:10" x14ac:dyDescent="0.2">
      <c r="B35" s="59" t="s">
        <v>89</v>
      </c>
    </row>
    <row r="42" spans="2:10" x14ac:dyDescent="0.2">
      <c r="B42" s="64" t="s">
        <v>90</v>
      </c>
    </row>
    <row r="43" spans="2:10" x14ac:dyDescent="0.2">
      <c r="B43" s="65" t="s">
        <v>91</v>
      </c>
    </row>
    <row r="44" spans="2:10" x14ac:dyDescent="0.2">
      <c r="B44" s="65" t="s">
        <v>92</v>
      </c>
    </row>
    <row r="45" spans="2:10" ht="30" customHeight="1" x14ac:dyDescent="0.2">
      <c r="B45" s="178" t="s">
        <v>93</v>
      </c>
      <c r="C45" s="191"/>
      <c r="D45" s="191"/>
      <c r="E45" s="191"/>
      <c r="F45" s="191"/>
      <c r="G45" s="191"/>
      <c r="H45" s="191"/>
      <c r="I45" s="191"/>
      <c r="J45" s="191"/>
    </row>
    <row r="47" spans="2:10" x14ac:dyDescent="0.2">
      <c r="B47" s="59" t="s">
        <v>94</v>
      </c>
    </row>
    <row r="54" spans="2:2" x14ac:dyDescent="0.2">
      <c r="B54" s="59" t="s">
        <v>95</v>
      </c>
    </row>
    <row r="57" spans="2:2" x14ac:dyDescent="0.2">
      <c r="B57" s="59" t="s">
        <v>96</v>
      </c>
    </row>
    <row r="71" spans="1:10" ht="15.75" customHeight="1" x14ac:dyDescent="0.2"/>
    <row r="72" spans="1:10" x14ac:dyDescent="0.2">
      <c r="B72" s="59" t="s">
        <v>97</v>
      </c>
    </row>
    <row r="73" spans="1:10" x14ac:dyDescent="0.2">
      <c r="B73" s="67" t="s">
        <v>98</v>
      </c>
    </row>
    <row r="76" spans="1:10" ht="14.4" x14ac:dyDescent="0.2">
      <c r="B76" s="62" t="s">
        <v>99</v>
      </c>
    </row>
    <row r="77" spans="1:10" x14ac:dyDescent="0.2">
      <c r="A77" s="47"/>
      <c r="B77" s="192" t="s">
        <v>100</v>
      </c>
      <c r="C77" s="192"/>
      <c r="D77" s="192"/>
      <c r="E77" s="192"/>
      <c r="F77" s="192"/>
      <c r="G77" s="192"/>
      <c r="H77" s="192"/>
      <c r="I77" s="192"/>
      <c r="J77" s="192"/>
    </row>
    <row r="78" spans="1:10" x14ac:dyDescent="0.2">
      <c r="A78" s="47"/>
      <c r="C78" s="68" t="s">
        <v>67</v>
      </c>
      <c r="D78" s="53"/>
      <c r="E78" s="53"/>
      <c r="F78" s="53"/>
      <c r="G78" s="53"/>
      <c r="H78" s="53"/>
    </row>
    <row r="79" spans="1:10" x14ac:dyDescent="0.2">
      <c r="A79" s="47"/>
    </row>
    <row r="80" spans="1:10" ht="45" customHeight="1" x14ac:dyDescent="0.2">
      <c r="A80" s="47"/>
      <c r="B80" s="178" t="s">
        <v>101</v>
      </c>
      <c r="C80" s="178"/>
      <c r="D80" s="178"/>
      <c r="E80" s="178"/>
      <c r="F80" s="178"/>
      <c r="G80" s="178"/>
      <c r="H80" s="178"/>
      <c r="I80" s="178"/>
      <c r="J80" s="178"/>
    </row>
    <row r="81" spans="1:11" x14ac:dyDescent="0.2">
      <c r="A81" s="47"/>
    </row>
    <row r="82" spans="1:11" ht="30" customHeight="1" x14ac:dyDescent="0.2">
      <c r="A82" s="47"/>
      <c r="B82" s="178" t="s">
        <v>102</v>
      </c>
      <c r="C82" s="178"/>
      <c r="D82" s="178"/>
      <c r="E82" s="178"/>
      <c r="F82" s="178"/>
      <c r="G82" s="178"/>
      <c r="H82" s="178"/>
      <c r="I82" s="178"/>
      <c r="J82" s="178"/>
    </row>
    <row r="83" spans="1:11" x14ac:dyDescent="0.2">
      <c r="A83" s="47"/>
      <c r="B83" s="66"/>
      <c r="C83" s="66"/>
      <c r="D83" s="66"/>
      <c r="E83" s="66"/>
      <c r="F83" s="66"/>
      <c r="G83" s="66"/>
      <c r="H83" s="66"/>
      <c r="I83" s="66"/>
      <c r="J83" s="66"/>
    </row>
    <row r="84" spans="1:11" ht="45" customHeight="1" x14ac:dyDescent="0.2">
      <c r="A84" s="47"/>
      <c r="B84" s="180" t="s">
        <v>103</v>
      </c>
      <c r="C84" s="178"/>
      <c r="D84" s="178"/>
      <c r="E84" s="178"/>
      <c r="F84" s="178"/>
      <c r="G84" s="178"/>
      <c r="H84" s="178"/>
      <c r="I84" s="178"/>
      <c r="J84" s="178"/>
    </row>
    <row r="85" spans="1:11" x14ac:dyDescent="0.2">
      <c r="A85" s="47"/>
      <c r="B85" s="66"/>
      <c r="C85" s="66"/>
      <c r="D85" s="66"/>
      <c r="E85" s="66"/>
      <c r="F85" s="66"/>
      <c r="G85" s="66"/>
      <c r="H85" s="66"/>
      <c r="I85" s="66"/>
      <c r="J85" s="66"/>
    </row>
    <row r="86" spans="1:11" x14ac:dyDescent="0.2">
      <c r="A86" s="47"/>
      <c r="B86" s="66"/>
      <c r="C86" s="66"/>
      <c r="D86" s="66"/>
      <c r="E86" s="66"/>
      <c r="F86" s="66"/>
      <c r="G86" s="66"/>
      <c r="H86" s="66"/>
      <c r="I86" s="66"/>
      <c r="J86" s="66"/>
    </row>
    <row r="87" spans="1:11" ht="14.4" x14ac:dyDescent="0.2">
      <c r="B87" s="62" t="s">
        <v>104</v>
      </c>
      <c r="C87" s="66"/>
      <c r="D87" s="66"/>
      <c r="E87" s="66"/>
      <c r="F87" s="66"/>
      <c r="G87" s="66"/>
      <c r="H87" s="66"/>
      <c r="I87" s="66"/>
    </row>
    <row r="88" spans="1:11" ht="42" customHeight="1" x14ac:dyDescent="0.2">
      <c r="B88" s="181" t="s">
        <v>105</v>
      </c>
      <c r="C88" s="181"/>
      <c r="D88" s="181"/>
      <c r="E88" s="181"/>
      <c r="F88" s="181"/>
      <c r="G88" s="181"/>
      <c r="H88" s="181"/>
      <c r="I88" s="181"/>
      <c r="J88" s="181"/>
    </row>
    <row r="89" spans="1:11" ht="18" customHeight="1" x14ac:dyDescent="0.2">
      <c r="B89" s="179" t="s">
        <v>106</v>
      </c>
      <c r="C89" s="179"/>
      <c r="D89" s="179" t="s">
        <v>107</v>
      </c>
      <c r="E89" s="179"/>
      <c r="F89" s="182" t="s">
        <v>108</v>
      </c>
      <c r="G89" s="179"/>
      <c r="H89" s="182" t="s">
        <v>109</v>
      </c>
      <c r="I89" s="179"/>
      <c r="J89" s="69" t="s">
        <v>110</v>
      </c>
    </row>
    <row r="90" spans="1:11" ht="18" customHeight="1" x14ac:dyDescent="0.2">
      <c r="B90" s="179" t="s">
        <v>111</v>
      </c>
      <c r="C90" s="179"/>
      <c r="D90" s="179" t="s">
        <v>112</v>
      </c>
      <c r="E90" s="179"/>
      <c r="F90" s="179" t="s">
        <v>113</v>
      </c>
      <c r="G90" s="179"/>
      <c r="H90" s="179" t="s">
        <v>114</v>
      </c>
      <c r="I90" s="179"/>
      <c r="J90" s="69" t="s">
        <v>115</v>
      </c>
      <c r="K90" s="70"/>
    </row>
    <row r="91" spans="1:11" ht="14.4" x14ac:dyDescent="0.2">
      <c r="B91" s="58"/>
    </row>
    <row r="92" spans="1:11" x14ac:dyDescent="0.2">
      <c r="A92" s="47"/>
      <c r="B92" s="66"/>
      <c r="C92" s="66"/>
      <c r="D92" s="66"/>
      <c r="E92" s="66"/>
      <c r="F92" s="66"/>
      <c r="G92" s="66"/>
      <c r="H92" s="66"/>
      <c r="I92" s="66"/>
      <c r="J92" s="66"/>
    </row>
    <row r="93" spans="1:11" ht="14.4" x14ac:dyDescent="0.2">
      <c r="A93" s="47"/>
      <c r="B93" s="62" t="s">
        <v>116</v>
      </c>
      <c r="C93" s="66"/>
      <c r="D93" s="66"/>
      <c r="E93" s="66"/>
      <c r="F93" s="66"/>
      <c r="G93" s="66"/>
      <c r="H93" s="66"/>
      <c r="I93" s="66"/>
      <c r="J93" s="66"/>
    </row>
    <row r="94" spans="1:11" ht="14.25" customHeight="1" x14ac:dyDescent="0.2">
      <c r="A94" s="47"/>
      <c r="B94" s="180" t="s">
        <v>165</v>
      </c>
      <c r="C94" s="180"/>
      <c r="D94" s="180"/>
      <c r="E94" s="180"/>
      <c r="F94" s="180"/>
      <c r="G94" s="180"/>
      <c r="H94" s="180"/>
      <c r="I94" s="180"/>
      <c r="J94" s="180"/>
    </row>
    <row r="95" spans="1:11" ht="14.25" customHeight="1" x14ac:dyDescent="0.2">
      <c r="A95" s="47"/>
      <c r="B95" s="71"/>
      <c r="C95" s="71"/>
      <c r="D95" s="71"/>
      <c r="E95" s="71"/>
      <c r="F95" s="71"/>
      <c r="G95" s="71"/>
      <c r="H95" s="71"/>
      <c r="I95" s="71"/>
      <c r="J95" s="71"/>
    </row>
    <row r="96" spans="1:11" ht="14.25" customHeight="1" x14ac:dyDescent="0.2">
      <c r="A96" s="47"/>
      <c r="B96" s="71" t="s">
        <v>120</v>
      </c>
      <c r="C96" s="71"/>
      <c r="D96" s="71"/>
      <c r="E96" s="71"/>
      <c r="F96" s="71"/>
      <c r="G96" s="71"/>
      <c r="H96" s="71"/>
      <c r="I96" s="71"/>
      <c r="J96" s="71"/>
    </row>
    <row r="97" spans="1:10" ht="14.25" customHeight="1" x14ac:dyDescent="0.2">
      <c r="A97" s="47"/>
      <c r="B97" s="71"/>
      <c r="C97" s="71"/>
      <c r="D97" s="71"/>
      <c r="E97" s="71"/>
      <c r="F97" s="71"/>
      <c r="G97" s="71"/>
      <c r="H97" s="71"/>
      <c r="I97" s="71"/>
      <c r="J97" s="71"/>
    </row>
    <row r="98" spans="1:10" ht="48.75" customHeight="1" x14ac:dyDescent="0.2">
      <c r="A98" s="47"/>
      <c r="B98" s="178" t="s">
        <v>117</v>
      </c>
      <c r="C98" s="178"/>
      <c r="D98" s="178"/>
      <c r="E98" s="178"/>
      <c r="F98" s="178"/>
      <c r="G98" s="178"/>
      <c r="H98" s="178"/>
      <c r="I98" s="178"/>
      <c r="J98" s="178"/>
    </row>
    <row r="99" spans="1:10" ht="14.4" x14ac:dyDescent="0.2">
      <c r="B99" s="58" t="s">
        <v>118</v>
      </c>
    </row>
    <row r="100" spans="1:10" x14ac:dyDescent="0.2">
      <c r="B100" s="59" t="s">
        <v>119</v>
      </c>
    </row>
    <row r="101" spans="1:10" x14ac:dyDescent="0.2">
      <c r="B101" s="72" t="s">
        <v>166</v>
      </c>
    </row>
    <row r="102" spans="1:10" x14ac:dyDescent="0.2">
      <c r="B102" s="74" t="s">
        <v>167</v>
      </c>
    </row>
    <row r="103" spans="1:10" x14ac:dyDescent="0.2">
      <c r="A103" s="51"/>
      <c r="B103" s="74" t="s">
        <v>168</v>
      </c>
    </row>
    <row r="104" spans="1:10" ht="14.4" x14ac:dyDescent="0.2">
      <c r="B104" s="74" t="s">
        <v>169</v>
      </c>
    </row>
  </sheetData>
  <sheetProtection sheet="1" selectLockedCells="1"/>
  <mergeCells count="19">
    <mergeCell ref="B80:J80"/>
    <mergeCell ref="B5:J5"/>
    <mergeCell ref="B6:J6"/>
    <mergeCell ref="B9:J9"/>
    <mergeCell ref="B45:J45"/>
    <mergeCell ref="B77:J77"/>
    <mergeCell ref="B82:J82"/>
    <mergeCell ref="B84:J84"/>
    <mergeCell ref="B88:J88"/>
    <mergeCell ref="B89:C89"/>
    <mergeCell ref="D89:E89"/>
    <mergeCell ref="F89:G89"/>
    <mergeCell ref="H89:I89"/>
    <mergeCell ref="B98:J98"/>
    <mergeCell ref="B90:C90"/>
    <mergeCell ref="D90:E90"/>
    <mergeCell ref="F90:G90"/>
    <mergeCell ref="H90:I90"/>
    <mergeCell ref="B94:J94"/>
  </mergeCells>
  <phoneticPr fontId="2"/>
  <pageMargins left="0.52" right="0.37" top="0.76" bottom="0.62" header="0.51200000000000001" footer="0.51200000000000001"/>
  <pageSetup paperSize="9" scale="90" orientation="portrait" horizontalDpi="300" verticalDpi="300" r:id="rId1"/>
  <headerFooter alignWithMargins="0"/>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13"/>
  <sheetViews>
    <sheetView showZeros="0" workbookViewId="0">
      <selection activeCell="D12" sqref="D12:H12"/>
    </sheetView>
  </sheetViews>
  <sheetFormatPr defaultColWidth="9" defaultRowHeight="13.2" x14ac:dyDescent="0.2"/>
  <cols>
    <col min="1" max="1" width="6.88671875" style="105" customWidth="1"/>
    <col min="2" max="2" width="11.21875" style="110" customWidth="1"/>
    <col min="3" max="3" width="6.21875" style="105" customWidth="1"/>
    <col min="4" max="7" width="11.44140625" style="105" customWidth="1"/>
    <col min="8" max="8" width="9.21875" style="105" customWidth="1"/>
    <col min="9" max="16384" width="9" style="105"/>
  </cols>
  <sheetData>
    <row r="2" spans="2:9" x14ac:dyDescent="0.2">
      <c r="B2" s="103"/>
      <c r="C2" s="104"/>
      <c r="D2" s="104"/>
    </row>
    <row r="3" spans="2:9" x14ac:dyDescent="0.2">
      <c r="B3" s="103"/>
      <c r="C3" s="104"/>
      <c r="D3" s="104"/>
    </row>
    <row r="4" spans="2:9" ht="16.2" x14ac:dyDescent="0.2">
      <c r="B4" s="106" t="s">
        <v>177</v>
      </c>
      <c r="C4" s="73">
        <f>C7</f>
        <v>0</v>
      </c>
      <c r="D4" s="107" t="s">
        <v>170</v>
      </c>
      <c r="E4" s="107"/>
      <c r="F4" s="107"/>
      <c r="G4" s="108"/>
      <c r="H4" s="109"/>
      <c r="I4" s="76"/>
    </row>
    <row r="5" spans="2:9" ht="19.5" customHeight="1" x14ac:dyDescent="0.2"/>
    <row r="6" spans="2:9" ht="19.5" customHeight="1" x14ac:dyDescent="0.2">
      <c r="B6" s="98" t="s">
        <v>65</v>
      </c>
    </row>
    <row r="7" spans="2:9" ht="19.5" customHeight="1" x14ac:dyDescent="0.2">
      <c r="B7" s="111" t="s">
        <v>178</v>
      </c>
      <c r="C7" s="177"/>
      <c r="D7" s="193"/>
      <c r="E7" s="194"/>
      <c r="F7" s="194"/>
      <c r="G7" s="194"/>
      <c r="H7" s="194"/>
    </row>
    <row r="8" spans="2:9" ht="20.100000000000001" customHeight="1" x14ac:dyDescent="0.2">
      <c r="B8" s="111" t="s">
        <v>7</v>
      </c>
      <c r="C8" s="197"/>
      <c r="D8" s="198"/>
      <c r="E8" s="198"/>
      <c r="F8" s="198"/>
      <c r="G8" s="198"/>
      <c r="H8" s="199"/>
    </row>
    <row r="9" spans="2:9" ht="20.100000000000001" customHeight="1" x14ac:dyDescent="0.2">
      <c r="B9" s="111" t="s">
        <v>8</v>
      </c>
      <c r="C9" s="197"/>
      <c r="D9" s="198"/>
      <c r="E9" s="198"/>
      <c r="F9" s="198"/>
      <c r="G9" s="198"/>
      <c r="H9" s="199"/>
    </row>
    <row r="10" spans="2:9" ht="20.100000000000001" customHeight="1" x14ac:dyDescent="0.2"/>
    <row r="11" spans="2:9" ht="20.100000000000001" customHeight="1" x14ac:dyDescent="0.2">
      <c r="B11" s="195" t="s">
        <v>10</v>
      </c>
      <c r="C11" s="195"/>
      <c r="D11" s="196"/>
      <c r="E11" s="196"/>
      <c r="F11" s="196"/>
      <c r="G11" s="196"/>
      <c r="H11" s="196"/>
    </row>
    <row r="12" spans="2:9" ht="20.100000000000001" customHeight="1" x14ac:dyDescent="0.2">
      <c r="B12" s="195" t="s">
        <v>13</v>
      </c>
      <c r="C12" s="195"/>
      <c r="D12" s="196"/>
      <c r="E12" s="196"/>
      <c r="F12" s="196"/>
      <c r="G12" s="196"/>
      <c r="H12" s="196"/>
    </row>
    <row r="13" spans="2:9" ht="20.100000000000001" customHeight="1" x14ac:dyDescent="0.2"/>
  </sheetData>
  <sheetProtection sheet="1" selectLockedCells="1"/>
  <mergeCells count="7">
    <mergeCell ref="D7:H7"/>
    <mergeCell ref="B12:C12"/>
    <mergeCell ref="D12:H12"/>
    <mergeCell ref="C8:H8"/>
    <mergeCell ref="C9:H9"/>
    <mergeCell ref="B11:C11"/>
    <mergeCell ref="D11:H11"/>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Normal="50" zoomScaleSheetLayoutView="100" workbookViewId="0">
      <selection activeCell="E15" sqref="E15"/>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171</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C6:D6"/>
    <mergeCell ref="E6:G6"/>
    <mergeCell ref="I6:I8"/>
    <mergeCell ref="C7:D7"/>
    <mergeCell ref="E7:G7"/>
    <mergeCell ref="P2:P4"/>
    <mergeCell ref="Q2:Q4"/>
    <mergeCell ref="D3:G3"/>
    <mergeCell ref="D4:G4"/>
    <mergeCell ref="I5:J5"/>
    <mergeCell ref="I2:J4"/>
    <mergeCell ref="K2:K4"/>
    <mergeCell ref="L2:L4"/>
    <mergeCell ref="M2:M4"/>
    <mergeCell ref="N2:N4"/>
    <mergeCell ref="O2:O4"/>
    <mergeCell ref="I13:J13"/>
    <mergeCell ref="C14:D14"/>
    <mergeCell ref="I14:J14"/>
    <mergeCell ref="I9:J9"/>
    <mergeCell ref="C12:G12"/>
    <mergeCell ref="I10:J10"/>
    <mergeCell ref="I11:J11"/>
    <mergeCell ref="I12:J12"/>
    <mergeCell ref="C15:D15"/>
    <mergeCell ref="I15:J15"/>
    <mergeCell ref="C16:D16"/>
    <mergeCell ref="I16:J16"/>
    <mergeCell ref="C18:D18"/>
    <mergeCell ref="C17:D17"/>
    <mergeCell ref="I26:J26"/>
    <mergeCell ref="I17:J17"/>
    <mergeCell ref="I18:J18"/>
    <mergeCell ref="I19:J19"/>
    <mergeCell ref="I20:J20"/>
    <mergeCell ref="I21:J21"/>
    <mergeCell ref="I22:J22"/>
    <mergeCell ref="I23:J23"/>
    <mergeCell ref="I24:J24"/>
    <mergeCell ref="I25:J25"/>
    <mergeCell ref="C21:D21"/>
    <mergeCell ref="I39:J39"/>
    <mergeCell ref="I40:J40"/>
    <mergeCell ref="C22:C24"/>
    <mergeCell ref="I33:J33"/>
    <mergeCell ref="I34:J34"/>
    <mergeCell ref="I35:J35"/>
    <mergeCell ref="I36:J36"/>
    <mergeCell ref="I37:J37"/>
    <mergeCell ref="I38:J38"/>
    <mergeCell ref="I27:J27"/>
    <mergeCell ref="I28:J28"/>
    <mergeCell ref="I29:J29"/>
    <mergeCell ref="I30:J30"/>
    <mergeCell ref="I31:J31"/>
    <mergeCell ref="I32:J32"/>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F16 G15 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L26" sqref="L26"/>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172</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F17" sqref="F17"/>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173</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tabSelected="1" view="pageBreakPreview" zoomScale="60" zoomScaleNormal="5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174</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175</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D11" sqref="D11"/>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163</v>
      </c>
      <c r="D1" s="75"/>
      <c r="E1" s="75"/>
      <c r="F1" s="75"/>
      <c r="G1" s="75"/>
      <c r="I1" s="78" t="s">
        <v>66</v>
      </c>
    </row>
    <row r="2" spans="3:27" ht="15" customHeight="1" x14ac:dyDescent="0.2">
      <c r="C2" s="79"/>
      <c r="I2" s="219"/>
      <c r="J2" s="220"/>
      <c r="K2" s="225" t="s">
        <v>0</v>
      </c>
      <c r="L2" s="209" t="s">
        <v>1</v>
      </c>
      <c r="M2" s="212" t="s">
        <v>2</v>
      </c>
      <c r="N2" s="209" t="s">
        <v>3</v>
      </c>
      <c r="O2" s="212" t="s">
        <v>4</v>
      </c>
      <c r="P2" s="209" t="s">
        <v>5</v>
      </c>
      <c r="Q2" s="212" t="s">
        <v>6</v>
      </c>
    </row>
    <row r="3" spans="3:27" ht="15" customHeight="1" x14ac:dyDescent="0.2">
      <c r="C3" s="80" t="s">
        <v>7</v>
      </c>
      <c r="D3" s="215">
        <f>事業所!$C$8</f>
        <v>0</v>
      </c>
      <c r="E3" s="215"/>
      <c r="F3" s="215"/>
      <c r="G3" s="215"/>
      <c r="I3" s="221"/>
      <c r="J3" s="222"/>
      <c r="K3" s="226"/>
      <c r="L3" s="210"/>
      <c r="M3" s="213"/>
      <c r="N3" s="210"/>
      <c r="O3" s="213"/>
      <c r="P3" s="210"/>
      <c r="Q3" s="213"/>
    </row>
    <row r="4" spans="3:27" ht="15" customHeight="1" x14ac:dyDescent="0.2">
      <c r="C4" s="80" t="s">
        <v>8</v>
      </c>
      <c r="D4" s="215">
        <f>事業所!$C$9</f>
        <v>0</v>
      </c>
      <c r="E4" s="215"/>
      <c r="F4" s="215"/>
      <c r="G4" s="215"/>
      <c r="I4" s="223"/>
      <c r="J4" s="224"/>
      <c r="K4" s="227"/>
      <c r="L4" s="211"/>
      <c r="M4" s="214"/>
      <c r="N4" s="211"/>
      <c r="O4" s="214"/>
      <c r="P4" s="211"/>
      <c r="Q4" s="214"/>
    </row>
    <row r="5" spans="3:27" ht="15" customHeight="1" x14ac:dyDescent="0.2">
      <c r="I5" s="202" t="s">
        <v>9</v>
      </c>
      <c r="J5" s="202"/>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6" t="s">
        <v>10</v>
      </c>
      <c r="D6" s="216"/>
      <c r="E6" s="215">
        <f>事業所!$D$11</f>
        <v>0</v>
      </c>
      <c r="F6" s="215"/>
      <c r="G6" s="215"/>
      <c r="I6" s="217"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6" t="s">
        <v>13</v>
      </c>
      <c r="D7" s="216"/>
      <c r="E7" s="215">
        <f>事業所!$D$12</f>
        <v>0</v>
      </c>
      <c r="F7" s="215"/>
      <c r="G7" s="215"/>
      <c r="I7" s="218"/>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8"/>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176</v>
      </c>
      <c r="I9" s="206" t="s">
        <v>18</v>
      </c>
      <c r="J9" s="206"/>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8" t="s">
        <v>19</v>
      </c>
      <c r="J10" s="208"/>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2" t="s">
        <v>21</v>
      </c>
      <c r="J11" s="202"/>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7"/>
      <c r="D12" s="207"/>
      <c r="E12" s="207"/>
      <c r="F12" s="207"/>
      <c r="G12" s="207"/>
      <c r="I12" s="202" t="s">
        <v>26</v>
      </c>
      <c r="J12" s="202"/>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2" t="s">
        <v>28</v>
      </c>
      <c r="J13" s="202"/>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200" t="s">
        <v>22</v>
      </c>
      <c r="D14" s="201"/>
      <c r="E14" s="82" t="s">
        <v>23</v>
      </c>
      <c r="F14" s="82" t="s">
        <v>24</v>
      </c>
      <c r="G14" s="82" t="s">
        <v>25</v>
      </c>
      <c r="I14" s="202" t="s">
        <v>30</v>
      </c>
      <c r="J14" s="202"/>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200" t="s">
        <v>27</v>
      </c>
      <c r="D15" s="201"/>
      <c r="E15" s="112"/>
      <c r="F15" s="101"/>
      <c r="G15" s="101"/>
      <c r="I15" s="202" t="s">
        <v>32</v>
      </c>
      <c r="J15" s="202"/>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200" t="s">
        <v>29</v>
      </c>
      <c r="D16" s="201"/>
      <c r="E16" s="101"/>
      <c r="F16" s="101"/>
      <c r="G16" s="101"/>
      <c r="I16" s="202" t="s">
        <v>34</v>
      </c>
      <c r="J16" s="202"/>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200" t="s">
        <v>31</v>
      </c>
      <c r="D17" s="201"/>
      <c r="E17" s="101"/>
      <c r="F17" s="101"/>
      <c r="G17" s="101"/>
      <c r="I17" s="202" t="s">
        <v>35</v>
      </c>
      <c r="J17" s="202"/>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200" t="s">
        <v>33</v>
      </c>
      <c r="D18" s="201"/>
      <c r="E18" s="102"/>
      <c r="F18" s="102"/>
      <c r="G18" s="102"/>
      <c r="I18" s="202" t="s">
        <v>37</v>
      </c>
      <c r="J18" s="202"/>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2" t="s">
        <v>39</v>
      </c>
      <c r="J19" s="202"/>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2" t="s">
        <v>44</v>
      </c>
      <c r="J20" s="202"/>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200" t="s">
        <v>38</v>
      </c>
      <c r="D21" s="201"/>
      <c r="E21" s="99"/>
      <c r="F21" s="100"/>
      <c r="G21" s="100"/>
      <c r="I21" s="202" t="s">
        <v>45</v>
      </c>
      <c r="J21" s="202"/>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5" t="s">
        <v>40</v>
      </c>
      <c r="D22" s="82" t="s">
        <v>41</v>
      </c>
      <c r="E22" s="21"/>
      <c r="I22" s="202" t="s">
        <v>46</v>
      </c>
      <c r="J22" s="202"/>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5"/>
      <c r="D23" s="82" t="s">
        <v>42</v>
      </c>
      <c r="E23" s="21"/>
      <c r="I23" s="202" t="s">
        <v>47</v>
      </c>
      <c r="J23" s="202"/>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5"/>
      <c r="D24" s="82" t="s">
        <v>43</v>
      </c>
      <c r="E24" s="22"/>
      <c r="I24" s="202" t="s">
        <v>48</v>
      </c>
      <c r="J24" s="202"/>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2" t="s">
        <v>49</v>
      </c>
      <c r="J25" s="202"/>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2" t="s">
        <v>50</v>
      </c>
      <c r="J26" s="202"/>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2" t="s">
        <v>51</v>
      </c>
      <c r="J27" s="202"/>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2" t="s">
        <v>52</v>
      </c>
      <c r="J28" s="202"/>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2" t="s">
        <v>53</v>
      </c>
      <c r="J29" s="202"/>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2" t="s">
        <v>54</v>
      </c>
      <c r="J30" s="202"/>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2" t="s">
        <v>55</v>
      </c>
      <c r="J31" s="202"/>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2" t="s">
        <v>56</v>
      </c>
      <c r="J32" s="202"/>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2" t="s">
        <v>57</v>
      </c>
      <c r="J33" s="202"/>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2" t="s">
        <v>58</v>
      </c>
      <c r="J34" s="202"/>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2" t="s">
        <v>59</v>
      </c>
      <c r="J35" s="202"/>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2" t="s">
        <v>60</v>
      </c>
      <c r="J36" s="202"/>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2" t="s">
        <v>61</v>
      </c>
      <c r="J37" s="202"/>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2" t="s">
        <v>62</v>
      </c>
      <c r="J38" s="202"/>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2" t="s">
        <v>63</v>
      </c>
      <c r="J39" s="202"/>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3" t="s">
        <v>64</v>
      </c>
      <c r="J40" s="204"/>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showZeros="0" zoomScale="85" zoomScaleNormal="85" workbookViewId="0"/>
  </sheetViews>
  <sheetFormatPr defaultColWidth="9" defaultRowHeight="13.2" x14ac:dyDescent="0.2"/>
  <cols>
    <col min="1" max="4" width="9" style="118"/>
    <col min="5" max="5" width="17.33203125" style="118" customWidth="1"/>
    <col min="6" max="16384" width="9" style="118"/>
  </cols>
  <sheetData>
    <row r="1" spans="1:41" x14ac:dyDescent="0.2">
      <c r="A1" s="115" t="s">
        <v>121</v>
      </c>
      <c r="B1" s="115"/>
      <c r="C1" s="115"/>
      <c r="D1" s="115"/>
      <c r="E1" s="116"/>
      <c r="F1" s="117"/>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row>
    <row r="2" spans="1:41" x14ac:dyDescent="0.2">
      <c r="A2" s="260" t="s">
        <v>122</v>
      </c>
      <c r="B2" s="261"/>
      <c r="C2" s="238" t="s">
        <v>123</v>
      </c>
      <c r="D2" s="239"/>
      <c r="E2" s="264" t="s">
        <v>124</v>
      </c>
      <c r="F2" s="265"/>
      <c r="G2" s="265"/>
      <c r="H2" s="266"/>
      <c r="I2" s="257" t="s">
        <v>125</v>
      </c>
      <c r="J2" s="258"/>
      <c r="K2" s="259"/>
      <c r="L2" s="257" t="s">
        <v>126</v>
      </c>
      <c r="M2" s="258"/>
      <c r="N2" s="259"/>
      <c r="O2" s="257" t="s">
        <v>127</v>
      </c>
      <c r="P2" s="258"/>
      <c r="Q2" s="259"/>
      <c r="R2" s="257" t="s">
        <v>128</v>
      </c>
      <c r="S2" s="258"/>
      <c r="T2" s="258"/>
      <c r="U2" s="259"/>
      <c r="V2" s="264" t="s">
        <v>129</v>
      </c>
      <c r="W2" s="265"/>
      <c r="X2" s="265"/>
      <c r="Y2" s="266"/>
      <c r="Z2" s="257" t="s">
        <v>130</v>
      </c>
      <c r="AA2" s="258"/>
      <c r="AB2" s="258"/>
      <c r="AC2" s="259"/>
      <c r="AD2" s="264" t="s">
        <v>131</v>
      </c>
      <c r="AE2" s="265"/>
      <c r="AF2" s="265"/>
      <c r="AG2" s="266"/>
      <c r="AH2" s="257" t="s">
        <v>132</v>
      </c>
      <c r="AI2" s="258"/>
      <c r="AJ2" s="258"/>
      <c r="AK2" s="259"/>
      <c r="AL2" s="257" t="s">
        <v>133</v>
      </c>
      <c r="AM2" s="258"/>
      <c r="AN2" s="258"/>
      <c r="AO2" s="277"/>
    </row>
    <row r="3" spans="1:41" ht="34.200000000000003" x14ac:dyDescent="0.2">
      <c r="A3" s="262"/>
      <c r="B3" s="263"/>
      <c r="C3" s="240"/>
      <c r="D3" s="241"/>
      <c r="E3" s="119" t="s">
        <v>23</v>
      </c>
      <c r="F3" s="278" t="s">
        <v>24</v>
      </c>
      <c r="G3" s="279"/>
      <c r="H3" s="120" t="s">
        <v>25</v>
      </c>
      <c r="I3" s="119" t="s">
        <v>23</v>
      </c>
      <c r="J3" s="121" t="s">
        <v>24</v>
      </c>
      <c r="K3" s="120" t="s">
        <v>25</v>
      </c>
      <c r="L3" s="119" t="s">
        <v>23</v>
      </c>
      <c r="M3" s="121" t="s">
        <v>24</v>
      </c>
      <c r="N3" s="120" t="s">
        <v>25</v>
      </c>
      <c r="O3" s="119" t="s">
        <v>23</v>
      </c>
      <c r="P3" s="121" t="s">
        <v>24</v>
      </c>
      <c r="Q3" s="120" t="s">
        <v>25</v>
      </c>
      <c r="R3" s="122" t="s">
        <v>134</v>
      </c>
      <c r="S3" s="123" t="s">
        <v>135</v>
      </c>
      <c r="T3" s="123" t="s">
        <v>136</v>
      </c>
      <c r="U3" s="124" t="s">
        <v>137</v>
      </c>
      <c r="V3" s="122" t="s">
        <v>134</v>
      </c>
      <c r="W3" s="123" t="s">
        <v>135</v>
      </c>
      <c r="X3" s="123" t="s">
        <v>136</v>
      </c>
      <c r="Y3" s="124" t="s">
        <v>137</v>
      </c>
      <c r="Z3" s="122" t="s">
        <v>134</v>
      </c>
      <c r="AA3" s="123" t="s">
        <v>135</v>
      </c>
      <c r="AB3" s="123" t="s">
        <v>136</v>
      </c>
      <c r="AC3" s="124" t="s">
        <v>137</v>
      </c>
      <c r="AD3" s="122" t="s">
        <v>134</v>
      </c>
      <c r="AE3" s="123" t="s">
        <v>135</v>
      </c>
      <c r="AF3" s="123" t="s">
        <v>136</v>
      </c>
      <c r="AG3" s="124" t="s">
        <v>137</v>
      </c>
      <c r="AH3" s="122" t="s">
        <v>134</v>
      </c>
      <c r="AI3" s="123" t="s">
        <v>135</v>
      </c>
      <c r="AJ3" s="123" t="s">
        <v>136</v>
      </c>
      <c r="AK3" s="124" t="s">
        <v>137</v>
      </c>
      <c r="AL3" s="122" t="s">
        <v>138</v>
      </c>
      <c r="AM3" s="123" t="s">
        <v>139</v>
      </c>
      <c r="AN3" s="123" t="s">
        <v>140</v>
      </c>
      <c r="AO3" s="125" t="s">
        <v>141</v>
      </c>
    </row>
    <row r="4" spans="1:41" x14ac:dyDescent="0.2">
      <c r="A4" s="246" t="s">
        <v>142</v>
      </c>
      <c r="B4" s="280"/>
      <c r="C4" s="242" t="s">
        <v>143</v>
      </c>
      <c r="D4" s="243"/>
      <c r="E4" s="126" t="s">
        <v>144</v>
      </c>
      <c r="F4" s="281" t="s">
        <v>144</v>
      </c>
      <c r="G4" s="282"/>
      <c r="H4" s="127" t="s">
        <v>144</v>
      </c>
      <c r="I4" s="126" t="s">
        <v>144</v>
      </c>
      <c r="J4" s="128" t="s">
        <v>144</v>
      </c>
      <c r="K4" s="127" t="s">
        <v>144</v>
      </c>
      <c r="L4" s="126" t="s">
        <v>144</v>
      </c>
      <c r="M4" s="128" t="s">
        <v>144</v>
      </c>
      <c r="N4" s="127" t="s">
        <v>144</v>
      </c>
      <c r="O4" s="126" t="s">
        <v>144</v>
      </c>
      <c r="P4" s="128" t="s">
        <v>144</v>
      </c>
      <c r="Q4" s="127" t="s">
        <v>144</v>
      </c>
      <c r="R4" s="126" t="s">
        <v>144</v>
      </c>
      <c r="S4" s="128" t="s">
        <v>144</v>
      </c>
      <c r="T4" s="128" t="s">
        <v>144</v>
      </c>
      <c r="U4" s="127" t="s">
        <v>144</v>
      </c>
      <c r="V4" s="126" t="s">
        <v>144</v>
      </c>
      <c r="W4" s="128" t="s">
        <v>144</v>
      </c>
      <c r="X4" s="128" t="s">
        <v>144</v>
      </c>
      <c r="Y4" s="127" t="s">
        <v>144</v>
      </c>
      <c r="Z4" s="126" t="s">
        <v>144</v>
      </c>
      <c r="AA4" s="128" t="s">
        <v>144</v>
      </c>
      <c r="AB4" s="128" t="s">
        <v>144</v>
      </c>
      <c r="AC4" s="127" t="s">
        <v>144</v>
      </c>
      <c r="AD4" s="126" t="s">
        <v>144</v>
      </c>
      <c r="AE4" s="128" t="s">
        <v>144</v>
      </c>
      <c r="AF4" s="128" t="s">
        <v>144</v>
      </c>
      <c r="AG4" s="127" t="s">
        <v>144</v>
      </c>
      <c r="AH4" s="126" t="s">
        <v>144</v>
      </c>
      <c r="AI4" s="128" t="s">
        <v>144</v>
      </c>
      <c r="AJ4" s="128" t="s">
        <v>144</v>
      </c>
      <c r="AK4" s="127" t="s">
        <v>144</v>
      </c>
      <c r="AL4" s="126" t="s">
        <v>144</v>
      </c>
      <c r="AM4" s="128" t="s">
        <v>144</v>
      </c>
      <c r="AN4" s="128" t="s">
        <v>144</v>
      </c>
      <c r="AO4" s="129" t="s">
        <v>144</v>
      </c>
    </row>
    <row r="5" spans="1:41" x14ac:dyDescent="0.2">
      <c r="A5" s="246" t="s">
        <v>145</v>
      </c>
      <c r="B5" s="280"/>
      <c r="C5" s="232">
        <v>2</v>
      </c>
      <c r="D5" s="233"/>
      <c r="E5" s="130">
        <v>5</v>
      </c>
      <c r="F5" s="271">
        <v>5</v>
      </c>
      <c r="G5" s="272"/>
      <c r="H5" s="131">
        <v>5</v>
      </c>
      <c r="I5" s="130">
        <v>5</v>
      </c>
      <c r="J5" s="132">
        <v>5</v>
      </c>
      <c r="K5" s="131">
        <v>5</v>
      </c>
      <c r="L5" s="130">
        <v>6</v>
      </c>
      <c r="M5" s="132">
        <v>6</v>
      </c>
      <c r="N5" s="131">
        <v>6</v>
      </c>
      <c r="O5" s="130">
        <v>6</v>
      </c>
      <c r="P5" s="132">
        <v>6</v>
      </c>
      <c r="Q5" s="131">
        <v>6</v>
      </c>
      <c r="R5" s="130">
        <v>7</v>
      </c>
      <c r="S5" s="132">
        <v>6</v>
      </c>
      <c r="T5" s="132">
        <v>7</v>
      </c>
      <c r="U5" s="131">
        <v>7</v>
      </c>
      <c r="V5" s="130">
        <v>7</v>
      </c>
      <c r="W5" s="132">
        <v>6</v>
      </c>
      <c r="X5" s="132">
        <v>7</v>
      </c>
      <c r="Y5" s="131">
        <v>7</v>
      </c>
      <c r="Z5" s="130">
        <v>7</v>
      </c>
      <c r="AA5" s="132">
        <v>6</v>
      </c>
      <c r="AB5" s="132">
        <v>7</v>
      </c>
      <c r="AC5" s="131">
        <v>7</v>
      </c>
      <c r="AD5" s="130">
        <v>7</v>
      </c>
      <c r="AE5" s="132">
        <v>6</v>
      </c>
      <c r="AF5" s="132">
        <v>7</v>
      </c>
      <c r="AG5" s="131">
        <v>7</v>
      </c>
      <c r="AH5" s="130">
        <v>7</v>
      </c>
      <c r="AI5" s="132">
        <v>6</v>
      </c>
      <c r="AJ5" s="132">
        <v>7</v>
      </c>
      <c r="AK5" s="131">
        <v>7</v>
      </c>
      <c r="AL5" s="130">
        <v>8</v>
      </c>
      <c r="AM5" s="132">
        <v>4</v>
      </c>
      <c r="AN5" s="132">
        <v>4</v>
      </c>
      <c r="AO5" s="133">
        <v>4</v>
      </c>
    </row>
    <row r="6" spans="1:41" x14ac:dyDescent="0.2">
      <c r="A6" s="246" t="s">
        <v>146</v>
      </c>
      <c r="B6" s="280"/>
      <c r="C6" s="234" t="s">
        <v>147</v>
      </c>
      <c r="D6" s="235"/>
      <c r="E6" s="134" t="s">
        <v>147</v>
      </c>
      <c r="F6" s="269" t="s">
        <v>147</v>
      </c>
      <c r="G6" s="270"/>
      <c r="H6" s="135" t="s">
        <v>147</v>
      </c>
      <c r="I6" s="134" t="s">
        <v>147</v>
      </c>
      <c r="J6" s="136" t="s">
        <v>147</v>
      </c>
      <c r="K6" s="135" t="s">
        <v>147</v>
      </c>
      <c r="L6" s="134" t="s">
        <v>147</v>
      </c>
      <c r="M6" s="136" t="s">
        <v>147</v>
      </c>
      <c r="N6" s="135" t="s">
        <v>147</v>
      </c>
      <c r="O6" s="134" t="s">
        <v>147</v>
      </c>
      <c r="P6" s="136" t="s">
        <v>147</v>
      </c>
      <c r="Q6" s="135" t="s">
        <v>147</v>
      </c>
      <c r="R6" s="134" t="s">
        <v>147</v>
      </c>
      <c r="S6" s="136" t="s">
        <v>147</v>
      </c>
      <c r="T6" s="136" t="s">
        <v>147</v>
      </c>
      <c r="U6" s="135" t="s">
        <v>147</v>
      </c>
      <c r="V6" s="134" t="s">
        <v>147</v>
      </c>
      <c r="W6" s="136" t="s">
        <v>147</v>
      </c>
      <c r="X6" s="136" t="s">
        <v>147</v>
      </c>
      <c r="Y6" s="135" t="s">
        <v>147</v>
      </c>
      <c r="Z6" s="134" t="s">
        <v>147</v>
      </c>
      <c r="AA6" s="136" t="s">
        <v>147</v>
      </c>
      <c r="AB6" s="136" t="s">
        <v>147</v>
      </c>
      <c r="AC6" s="135" t="s">
        <v>147</v>
      </c>
      <c r="AD6" s="134" t="s">
        <v>147</v>
      </c>
      <c r="AE6" s="136" t="s">
        <v>147</v>
      </c>
      <c r="AF6" s="136" t="s">
        <v>147</v>
      </c>
      <c r="AG6" s="135" t="s">
        <v>147</v>
      </c>
      <c r="AH6" s="134" t="s">
        <v>147</v>
      </c>
      <c r="AI6" s="136" t="s">
        <v>147</v>
      </c>
      <c r="AJ6" s="136" t="s">
        <v>147</v>
      </c>
      <c r="AK6" s="135" t="s">
        <v>147</v>
      </c>
      <c r="AL6" s="134" t="s">
        <v>147</v>
      </c>
      <c r="AM6" s="136" t="s">
        <v>147</v>
      </c>
      <c r="AN6" s="136" t="s">
        <v>147</v>
      </c>
      <c r="AO6" s="137" t="s">
        <v>147</v>
      </c>
    </row>
    <row r="7" spans="1:41" ht="23.25" customHeight="1" thickBot="1" x14ac:dyDescent="0.25">
      <c r="A7" s="244" t="s">
        <v>148</v>
      </c>
      <c r="B7" s="283"/>
      <c r="C7" s="236" t="s">
        <v>149</v>
      </c>
      <c r="D7" s="237"/>
      <c r="E7" s="138" t="s">
        <v>150</v>
      </c>
      <c r="F7" s="253"/>
      <c r="G7" s="254"/>
      <c r="H7" s="139"/>
      <c r="I7" s="138" t="s">
        <v>150</v>
      </c>
      <c r="J7" s="140"/>
      <c r="K7" s="139"/>
      <c r="L7" s="138" t="s">
        <v>150</v>
      </c>
      <c r="M7" s="140"/>
      <c r="N7" s="139"/>
      <c r="O7" s="138" t="s">
        <v>150</v>
      </c>
      <c r="P7" s="140"/>
      <c r="Q7" s="139"/>
      <c r="R7" s="141"/>
      <c r="S7" s="140"/>
      <c r="T7" s="140"/>
      <c r="U7" s="139"/>
      <c r="V7" s="141"/>
      <c r="W7" s="140"/>
      <c r="X7" s="140"/>
      <c r="Y7" s="139"/>
      <c r="Z7" s="141"/>
      <c r="AA7" s="140"/>
      <c r="AB7" s="140"/>
      <c r="AC7" s="139"/>
      <c r="AD7" s="141"/>
      <c r="AE7" s="140"/>
      <c r="AF7" s="140"/>
      <c r="AG7" s="139"/>
      <c r="AH7" s="141"/>
      <c r="AI7" s="140"/>
      <c r="AJ7" s="140"/>
      <c r="AK7" s="139"/>
      <c r="AL7" s="141"/>
      <c r="AM7" s="140"/>
      <c r="AN7" s="140"/>
      <c r="AO7" s="142"/>
    </row>
    <row r="8" spans="1:41" ht="14.25" customHeight="1" x14ac:dyDescent="0.2">
      <c r="A8" s="284" t="s">
        <v>151</v>
      </c>
      <c r="B8" s="285"/>
      <c r="C8" s="230"/>
      <c r="D8" s="231"/>
      <c r="E8" s="143"/>
      <c r="F8" s="273"/>
      <c r="G8" s="274"/>
      <c r="H8" s="144"/>
      <c r="I8" s="143"/>
      <c r="J8" s="145"/>
      <c r="K8" s="144"/>
      <c r="L8" s="143"/>
      <c r="M8" s="145"/>
      <c r="N8" s="144"/>
      <c r="O8" s="143"/>
      <c r="P8" s="146"/>
      <c r="Q8" s="144"/>
      <c r="R8" s="143"/>
      <c r="S8" s="145"/>
      <c r="T8" s="146"/>
      <c r="U8" s="144"/>
      <c r="V8" s="143"/>
      <c r="W8" s="146"/>
      <c r="X8" s="145"/>
      <c r="Y8" s="144"/>
      <c r="Z8" s="143"/>
      <c r="AA8" s="146"/>
      <c r="AB8" s="145"/>
      <c r="AC8" s="144"/>
      <c r="AD8" s="143"/>
      <c r="AE8" s="145"/>
      <c r="AF8" s="145"/>
      <c r="AG8" s="144"/>
      <c r="AH8" s="143"/>
      <c r="AI8" s="145"/>
      <c r="AJ8" s="146"/>
      <c r="AK8" s="144"/>
      <c r="AL8" s="143"/>
      <c r="AM8" s="146"/>
      <c r="AN8" s="146"/>
      <c r="AO8" s="147"/>
    </row>
    <row r="9" spans="1:41" x14ac:dyDescent="0.2">
      <c r="A9" s="246" t="s">
        <v>152</v>
      </c>
      <c r="B9" s="280"/>
      <c r="C9" s="228"/>
      <c r="D9" s="229"/>
      <c r="E9" s="172"/>
      <c r="F9" s="173"/>
      <c r="G9" s="174"/>
      <c r="H9" s="149"/>
      <c r="I9" s="172"/>
      <c r="J9" s="150"/>
      <c r="K9" s="149"/>
      <c r="L9" s="172"/>
      <c r="M9" s="150"/>
      <c r="N9" s="149"/>
      <c r="O9" s="172"/>
      <c r="P9" s="174"/>
      <c r="Q9" s="149"/>
      <c r="R9" s="172"/>
      <c r="S9" s="150"/>
      <c r="T9" s="174"/>
      <c r="U9" s="149"/>
      <c r="V9" s="172"/>
      <c r="W9" s="174"/>
      <c r="X9" s="150"/>
      <c r="Y9" s="149"/>
      <c r="Z9" s="172"/>
      <c r="AA9" s="174"/>
      <c r="AB9" s="150"/>
      <c r="AC9" s="149"/>
      <c r="AD9" s="172"/>
      <c r="AE9" s="150"/>
      <c r="AF9" s="150"/>
      <c r="AG9" s="149"/>
      <c r="AH9" s="172"/>
      <c r="AI9" s="150"/>
      <c r="AJ9" s="174"/>
      <c r="AK9" s="149"/>
      <c r="AL9" s="172"/>
      <c r="AM9" s="174"/>
      <c r="AN9" s="174"/>
      <c r="AO9" s="152"/>
    </row>
    <row r="10" spans="1:41" x14ac:dyDescent="0.2">
      <c r="A10" s="246" t="s">
        <v>153</v>
      </c>
      <c r="B10" s="280"/>
      <c r="C10" s="228"/>
      <c r="D10" s="229"/>
      <c r="E10" s="172"/>
      <c r="F10" s="250"/>
      <c r="G10" s="251"/>
      <c r="H10" s="149"/>
      <c r="I10" s="172"/>
      <c r="J10" s="150"/>
      <c r="K10" s="149"/>
      <c r="L10" s="172"/>
      <c r="M10" s="150"/>
      <c r="N10" s="149"/>
      <c r="O10" s="172"/>
      <c r="P10" s="174"/>
      <c r="Q10" s="149"/>
      <c r="R10" s="172"/>
      <c r="S10" s="150"/>
      <c r="T10" s="174"/>
      <c r="U10" s="149"/>
      <c r="V10" s="153"/>
      <c r="W10" s="150"/>
      <c r="X10" s="150"/>
      <c r="Y10" s="149"/>
      <c r="Z10" s="172"/>
      <c r="AA10" s="174"/>
      <c r="AB10" s="150"/>
      <c r="AC10" s="149"/>
      <c r="AD10" s="172"/>
      <c r="AE10" s="150"/>
      <c r="AF10" s="150"/>
      <c r="AG10" s="149"/>
      <c r="AH10" s="172"/>
      <c r="AI10" s="150"/>
      <c r="AJ10" s="174"/>
      <c r="AK10" s="149"/>
      <c r="AL10" s="172"/>
      <c r="AM10" s="174"/>
      <c r="AN10" s="174"/>
      <c r="AO10" s="152"/>
    </row>
    <row r="11" spans="1:41" x14ac:dyDescent="0.2">
      <c r="A11" s="246" t="s">
        <v>154</v>
      </c>
      <c r="B11" s="280"/>
      <c r="C11" s="228"/>
      <c r="D11" s="229"/>
      <c r="E11" s="172"/>
      <c r="F11" s="250"/>
      <c r="G11" s="251"/>
      <c r="H11" s="149"/>
      <c r="I11" s="172"/>
      <c r="J11" s="150"/>
      <c r="K11" s="149"/>
      <c r="L11" s="172"/>
      <c r="M11" s="150"/>
      <c r="N11" s="149"/>
      <c r="O11" s="172"/>
      <c r="P11" s="174"/>
      <c r="Q11" s="149"/>
      <c r="R11" s="172"/>
      <c r="S11" s="150"/>
      <c r="T11" s="174"/>
      <c r="U11" s="149"/>
      <c r="V11" s="172"/>
      <c r="W11" s="174"/>
      <c r="X11" s="150"/>
      <c r="Y11" s="149"/>
      <c r="Z11" s="172"/>
      <c r="AA11" s="174"/>
      <c r="AB11" s="150"/>
      <c r="AC11" s="149"/>
      <c r="AD11" s="172"/>
      <c r="AE11" s="150"/>
      <c r="AF11" s="150"/>
      <c r="AG11" s="149"/>
      <c r="AH11" s="172"/>
      <c r="AI11" s="150"/>
      <c r="AJ11" s="174"/>
      <c r="AK11" s="149"/>
      <c r="AL11" s="172"/>
      <c r="AM11" s="174"/>
      <c r="AN11" s="174"/>
      <c r="AO11" s="152"/>
    </row>
    <row r="12" spans="1:41" x14ac:dyDescent="0.2">
      <c r="A12" s="246" t="s">
        <v>155</v>
      </c>
      <c r="B12" s="280"/>
      <c r="C12" s="228"/>
      <c r="D12" s="229"/>
      <c r="E12" s="172"/>
      <c r="F12" s="250"/>
      <c r="G12" s="251"/>
      <c r="H12" s="149"/>
      <c r="I12" s="172"/>
      <c r="J12" s="150"/>
      <c r="K12" s="149"/>
      <c r="L12" s="172"/>
      <c r="M12" s="150"/>
      <c r="N12" s="149"/>
      <c r="O12" s="172"/>
      <c r="P12" s="174"/>
      <c r="Q12" s="149"/>
      <c r="R12" s="172"/>
      <c r="S12" s="150"/>
      <c r="T12" s="174"/>
      <c r="U12" s="149"/>
      <c r="V12" s="172"/>
      <c r="W12" s="174"/>
      <c r="X12" s="150"/>
      <c r="Y12" s="149"/>
      <c r="Z12" s="172"/>
      <c r="AA12" s="174"/>
      <c r="AB12" s="150"/>
      <c r="AC12" s="149"/>
      <c r="AD12" s="172"/>
      <c r="AE12" s="150"/>
      <c r="AF12" s="150"/>
      <c r="AG12" s="149"/>
      <c r="AH12" s="172"/>
      <c r="AI12" s="150"/>
      <c r="AJ12" s="174"/>
      <c r="AK12" s="149"/>
      <c r="AL12" s="172"/>
      <c r="AM12" s="174"/>
      <c r="AN12" s="174"/>
      <c r="AO12" s="152"/>
    </row>
    <row r="13" spans="1:41" x14ac:dyDescent="0.2">
      <c r="A13" s="246" t="s">
        <v>156</v>
      </c>
      <c r="B13" s="286"/>
      <c r="C13" s="275"/>
      <c r="D13" s="276"/>
      <c r="E13" s="148"/>
      <c r="F13" s="255"/>
      <c r="G13" s="256"/>
      <c r="H13" s="149"/>
      <c r="I13" s="148"/>
      <c r="J13" s="150"/>
      <c r="K13" s="149"/>
      <c r="L13" s="148"/>
      <c r="M13" s="150"/>
      <c r="N13" s="149"/>
      <c r="O13" s="148"/>
      <c r="P13" s="151"/>
      <c r="Q13" s="149"/>
      <c r="R13" s="148"/>
      <c r="S13" s="150"/>
      <c r="T13" s="151"/>
      <c r="U13" s="149"/>
      <c r="V13" s="148"/>
      <c r="W13" s="151"/>
      <c r="X13" s="150"/>
      <c r="Y13" s="149"/>
      <c r="Z13" s="148"/>
      <c r="AA13" s="151"/>
      <c r="AB13" s="150"/>
      <c r="AC13" s="149"/>
      <c r="AD13" s="148"/>
      <c r="AE13" s="150"/>
      <c r="AF13" s="150"/>
      <c r="AG13" s="149"/>
      <c r="AH13" s="148"/>
      <c r="AI13" s="150"/>
      <c r="AJ13" s="151"/>
      <c r="AK13" s="149"/>
      <c r="AL13" s="148"/>
      <c r="AM13" s="151"/>
      <c r="AN13" s="151"/>
      <c r="AO13" s="152"/>
    </row>
    <row r="14" spans="1:41" x14ac:dyDescent="0.2">
      <c r="A14" s="246" t="s">
        <v>157</v>
      </c>
      <c r="B14" s="287"/>
      <c r="C14" s="252" t="str">
        <f>IF('10月分'!$D$11="","",'10月分'!$D$11)</f>
        <v/>
      </c>
      <c r="D14" s="247"/>
      <c r="E14" s="176" t="str">
        <f>IF('10月分'!$E$15="","",ROUND('10月分'!$E$15,1))</f>
        <v/>
      </c>
      <c r="F14" s="250" t="str">
        <f>IF('10月分'!$F$15="","",ROUND('10月分'!$F$15,1))</f>
        <v/>
      </c>
      <c r="G14" s="251"/>
      <c r="H14" s="149" t="str">
        <f>IF('10月分'!$G$15="","",ROUND('10月分'!$G$15,1))</f>
        <v/>
      </c>
      <c r="I14" s="176" t="str">
        <f>IF('10月分'!$E$16="","",ROUND('10月分'!$E$16,1))</f>
        <v/>
      </c>
      <c r="J14" s="150" t="str">
        <f>IF('10月分'!$F$16="","",ROUND('10月分'!$F$16,1))</f>
        <v/>
      </c>
      <c r="K14" s="149" t="str">
        <f>IF('10月分'!$G$16="","",ROUND('10月分'!$G$16,1))</f>
        <v/>
      </c>
      <c r="L14" s="176" t="str">
        <f>IF('10月分'!$E$17="","",ROUND('10月分'!$E$17,1))</f>
        <v/>
      </c>
      <c r="M14" s="150" t="str">
        <f>IF('10月分'!$F$17="","",ROUND('10月分'!$F$17,1))</f>
        <v/>
      </c>
      <c r="N14" s="149" t="str">
        <f>IF('10月分'!$G$17="","",ROUND('10月分'!$G$17,1))</f>
        <v/>
      </c>
      <c r="O14" s="176" t="str">
        <f>IF('10月分'!$E$18="","",ROUND('10月分'!$E$18,2))</f>
        <v/>
      </c>
      <c r="P14" s="175" t="str">
        <f>IF('10月分'!$F$18="","",ROUND('10月分'!$F$18,2))</f>
        <v/>
      </c>
      <c r="Q14" s="149" t="str">
        <f>IF('10月分'!$G$18="","",ROUND('10月分'!$G$18,2))</f>
        <v/>
      </c>
      <c r="R14" s="176" t="str">
        <f>IF('10月分'!$K$5="","",ROUND('10月分'!$K$5,0))</f>
        <v/>
      </c>
      <c r="S14" s="150" t="str">
        <f>IF('10月分'!$M$5="","",ROUND('10月分'!$M$5,1))</f>
        <v/>
      </c>
      <c r="T14" s="175" t="str">
        <f>IF('10月分'!$O$5="","",ROUND('10月分'!$O$5,1))</f>
        <v/>
      </c>
      <c r="U14" s="149" t="str">
        <f>IF('10月分'!$Q$5="","",ROUND('10月分'!$Q$5,2))</f>
        <v/>
      </c>
      <c r="V14" s="153" t="str">
        <f ca="1">IF('10月分'!$K$6="","",ROUND('10月分'!$K$6,0))</f>
        <v/>
      </c>
      <c r="W14" s="150" t="str">
        <f ca="1">IF('10月分'!$M$6="","",ROUND('10月分'!$M$6,1))</f>
        <v/>
      </c>
      <c r="X14" s="150" t="str">
        <f ca="1">IF('10月分'!$O$6="","",ROUND('10月分'!$O$6,1))</f>
        <v/>
      </c>
      <c r="Y14" s="149" t="str">
        <f ca="1">IF('10月分'!$Q$6="","",ROUND('10月分'!$Q$6,2))</f>
        <v/>
      </c>
      <c r="Z14" s="176" t="str">
        <f ca="1">IF('10月分'!$K$7="","",ROUND('10月分'!$K$7,0))</f>
        <v/>
      </c>
      <c r="AA14" s="175" t="str">
        <f ca="1">IF('10月分'!$M$7="","",ROUND('10月分'!$M$7,1))</f>
        <v/>
      </c>
      <c r="AB14" s="150" t="str">
        <f ca="1">IF('10月分'!$O$7="","",ROUND('10月分'!$O$7,1))</f>
        <v/>
      </c>
      <c r="AC14" s="149" t="str">
        <f ca="1">IF('10月分'!$Q$7="","",ROUND('10月分'!$Q$7,2))</f>
        <v/>
      </c>
      <c r="AD14" s="176" t="str">
        <f ca="1">IF('10月分'!$K$8="","",ROUND('10月分'!$K$8,0))</f>
        <v/>
      </c>
      <c r="AE14" s="150" t="str">
        <f ca="1">IF('10月分'!$M$8="","",ROUND('10月分'!$M$8,1))</f>
        <v/>
      </c>
      <c r="AF14" s="150" t="str">
        <f ca="1">IF('10月分'!$O$8="","",ROUND('10月分'!$O$8,1))</f>
        <v/>
      </c>
      <c r="AG14" s="149" t="str">
        <f ca="1">IF('10月分'!$Q$8="","",ROUND('10月分'!$Q$8,2))</f>
        <v/>
      </c>
      <c r="AH14" s="176" t="str">
        <f ca="1">IF('10月分'!$K$9="","",ROUND('10月分'!$K$9,0))</f>
        <v/>
      </c>
      <c r="AI14" s="150" t="str">
        <f ca="1">IF('10月分'!$M$9="","",ROUND('10月分'!$M$9,1))</f>
        <v/>
      </c>
      <c r="AJ14" s="175" t="str">
        <f ca="1">IF('10月分'!$O$9="","",ROUND('10月分'!$O$9,1))</f>
        <v/>
      </c>
      <c r="AK14" s="149" t="str">
        <f ca="1">IF('10月分'!$Q$9="","",ROUND('10月分'!$Q$9,2))</f>
        <v/>
      </c>
      <c r="AL14" s="176" t="str">
        <f>IF('10月分'!$E$21="","",ROUND('10月分'!$E$21,0))</f>
        <v/>
      </c>
      <c r="AM14" s="175" t="str">
        <f>IF('10月分'!$E$22="","",ROUND('10月分'!$E$22,1))</f>
        <v/>
      </c>
      <c r="AN14" s="175" t="str">
        <f>IF('10月分'!$E$23="","",ROUND('10月分'!$E$23,1))</f>
        <v/>
      </c>
      <c r="AO14" s="152" t="str">
        <f>IF('10月分'!$E$24="","",ROUND('10月分'!$E$24,2))</f>
        <v/>
      </c>
    </row>
    <row r="15" spans="1:41" x14ac:dyDescent="0.2">
      <c r="A15" s="246" t="s">
        <v>158</v>
      </c>
      <c r="B15" s="280"/>
      <c r="C15" s="246" t="str">
        <f>IF('11月分'!$D$11="","",'11月分'!$D$11)</f>
        <v/>
      </c>
      <c r="D15" s="247"/>
      <c r="E15" s="148" t="str">
        <f>IF('11月分'!$E$15="","",ROUND('11月分'!$E$15,1))</f>
        <v/>
      </c>
      <c r="F15" s="250" t="str">
        <f>IF('11月分'!$F$15="","",ROUND('11月分'!$F$15,1))</f>
        <v/>
      </c>
      <c r="G15" s="251"/>
      <c r="H15" s="149" t="str">
        <f>IF('11月分'!$G$15="","",ROUND('11月分'!$G$15,1))</f>
        <v/>
      </c>
      <c r="I15" s="148" t="str">
        <f>IF('11月分'!$E$16="","",ROUND('11月分'!$E$16,1))</f>
        <v/>
      </c>
      <c r="J15" s="150" t="str">
        <f>IF('11月分'!$F$16="","",ROUND('11月分'!$F$16,1))</f>
        <v/>
      </c>
      <c r="K15" s="149" t="str">
        <f>IF('11月分'!$G$16="","",ROUND('11月分'!$G$16,1))</f>
        <v/>
      </c>
      <c r="L15" s="148" t="str">
        <f>IF('11月分'!$E$17="","",ROUND('11月分'!$E$17,1))</f>
        <v/>
      </c>
      <c r="M15" s="154" t="str">
        <f>IF('11月分'!$F$17="","",ROUND('11月分'!$F$17,1))</f>
        <v/>
      </c>
      <c r="N15" s="155" t="str">
        <f>IF('11月分'!$G$17="","",ROUND('11月分'!$G$17,1))</f>
        <v/>
      </c>
      <c r="O15" s="156" t="str">
        <f>IF('11月分'!$E$18="","",ROUND('11月分'!$E$18,2))</f>
        <v/>
      </c>
      <c r="P15" s="157" t="str">
        <f>IF('11月分'!$F$18="","",ROUND('11月分'!$F$18,2))</f>
        <v/>
      </c>
      <c r="Q15" s="149" t="str">
        <f>IF('11月分'!$G$18="","",ROUND('11月分'!$G$18,2))</f>
        <v/>
      </c>
      <c r="R15" s="156" t="str">
        <f>IF('11月分'!$K$5="","",ROUND('11月分'!$K$5,0))</f>
        <v/>
      </c>
      <c r="S15" s="158" t="str">
        <f>IF('11月分'!$M$5="","",ROUND('11月分'!$M$5,1))</f>
        <v/>
      </c>
      <c r="T15" s="157" t="str">
        <f>IF('11月分'!$O$5="","",ROUND('11月分'!$O$5,1))</f>
        <v/>
      </c>
      <c r="U15" s="149" t="str">
        <f>IF('11月分'!$Q$5="","",ROUND('11月分'!$Q$5,2))</f>
        <v/>
      </c>
      <c r="V15" s="156" t="str">
        <f ca="1">IF('11月分'!$K$6="","",ROUND('11月分'!$K$6,0))</f>
        <v/>
      </c>
      <c r="W15" s="157" t="str">
        <f ca="1">IF('11月分'!$M$6="","",ROUND('11月分'!$M$6,1))</f>
        <v/>
      </c>
      <c r="X15" s="150" t="str">
        <f ca="1">IF('11月分'!$O$6="","",ROUND('11月分'!$O$6,1))</f>
        <v/>
      </c>
      <c r="Y15" s="149" t="str">
        <f ca="1">IF('11月分'!$Q$6="","",ROUND('11月分'!$Q$6,2))</f>
        <v/>
      </c>
      <c r="Z15" s="148" t="str">
        <f ca="1">IF('11月分'!$K$7="","",ROUND('11月分'!$K$7,0))</f>
        <v/>
      </c>
      <c r="AA15" s="151" t="str">
        <f ca="1">IF('11月分'!$M$7="","",ROUND('11月分'!$M$7,1))</f>
        <v/>
      </c>
      <c r="AB15" s="154" t="str">
        <f ca="1">IF('11月分'!$O$7="","",ROUND('11月分'!$O$7,1))</f>
        <v/>
      </c>
      <c r="AC15" s="155" t="str">
        <f ca="1">IF('11月分'!$Q$7="","",ROUND('11月分'!$Q$7,2))</f>
        <v/>
      </c>
      <c r="AD15" s="156" t="str">
        <f ca="1">IF('11月分'!$K$8="","",ROUND('11月分'!$K$8,0))</f>
        <v/>
      </c>
      <c r="AE15" s="158" t="str">
        <f ca="1">IF('11月分'!$M$8="","",ROUND('11月分'!$M$8,1))</f>
        <v/>
      </c>
      <c r="AF15" s="158" t="str">
        <f ca="1">IF('11月分'!$O$8="","",ROUND('11月分'!$O$8,1))</f>
        <v/>
      </c>
      <c r="AG15" s="155" t="str">
        <f ca="1">IF('11月分'!$Q$8="","",ROUND('11月分'!$Q$8,2))</f>
        <v/>
      </c>
      <c r="AH15" s="156" t="str">
        <f ca="1">IF('11月分'!$K$9="","",ROUND('11月分'!$K$9,0))</f>
        <v/>
      </c>
      <c r="AI15" s="158" t="str">
        <f ca="1">IF('11月分'!$M$9="","",ROUND('11月分'!$M$9,1))</f>
        <v/>
      </c>
      <c r="AJ15" s="157" t="str">
        <f ca="1">IF('11月分'!$O$9="","",ROUND('11月分'!$O$9,1))</f>
        <v/>
      </c>
      <c r="AK15" s="149" t="str">
        <f ca="1">IF('11月分'!$Q$9="","",ROUND('11月分'!$Q$9,2))</f>
        <v/>
      </c>
      <c r="AL15" s="156" t="str">
        <f>IF('11月分'!$E$21="","",ROUND('11月分'!$E$21,0))</f>
        <v/>
      </c>
      <c r="AM15" s="157" t="str">
        <f>IF('11月分'!$E$22="","",ROUND('11月分'!$E$22,1))</f>
        <v/>
      </c>
      <c r="AN15" s="151" t="str">
        <f>IF('11月分'!$E$23="","",ROUND('11月分'!$E$23,1))</f>
        <v/>
      </c>
      <c r="AO15" s="152" t="str">
        <f>IF('11月分'!$E$24="","",ROUND('11月分'!$E$24,2))</f>
        <v/>
      </c>
    </row>
    <row r="16" spans="1:41" x14ac:dyDescent="0.2">
      <c r="A16" s="246" t="s">
        <v>159</v>
      </c>
      <c r="B16" s="280"/>
      <c r="C16" s="246" t="str">
        <f>IF('12月分'!$D$11="","",'12月分'!$D$11)</f>
        <v/>
      </c>
      <c r="D16" s="247"/>
      <c r="E16" s="159" t="str">
        <f>IF('12月分'!$E$15="","",ROUND('12月分'!$E$15,1))</f>
        <v/>
      </c>
      <c r="F16" s="250" t="str">
        <f>IF('12月分'!$F$15="","",ROUND('12月分'!$F$15,1))</f>
        <v/>
      </c>
      <c r="G16" s="251"/>
      <c r="H16" s="144" t="str">
        <f>IF('12月分'!$G$15="","",ROUND('12月分'!$G$15,1))</f>
        <v/>
      </c>
      <c r="I16" s="160" t="str">
        <f>IF('12月分'!$E$16="","",ROUND('12月分'!$E$16,1))</f>
        <v/>
      </c>
      <c r="J16" s="161" t="str">
        <f>IF('12月分'!$F$16="","",ROUND('12月分'!$F$16,1))</f>
        <v/>
      </c>
      <c r="K16" s="162" t="str">
        <f>IF('12月分'!$G$16="","",ROUND('12月分'!$G$16,1))</f>
        <v/>
      </c>
      <c r="L16" s="160" t="str">
        <f>IF('12月分'!$E$17="","",ROUND('12月分'!$E$17,1))</f>
        <v/>
      </c>
      <c r="M16" s="161" t="str">
        <f>IF('12月分'!$F$17="","",ROUND('12月分'!$F$17,1))</f>
        <v/>
      </c>
      <c r="N16" s="162" t="str">
        <f>IF('12月分'!$G$17="","",ROUND('12月分'!$G$17,1))</f>
        <v/>
      </c>
      <c r="O16" s="160" t="str">
        <f>IF('12月分'!$E$18="","",ROUND('12月分'!$E$18,2))</f>
        <v/>
      </c>
      <c r="P16" s="161" t="str">
        <f>IF('12月分'!$F$18="","",ROUND('12月分'!$F$18,2))</f>
        <v/>
      </c>
      <c r="Q16" s="162" t="str">
        <f>IF('12月分'!$G$18="","",ROUND('12月分'!$G$18,2))</f>
        <v/>
      </c>
      <c r="R16" s="160" t="str">
        <f>IF('12月分'!$K$5="","",ROUND('12月分'!$K$5,0))</f>
        <v/>
      </c>
      <c r="S16" s="161" t="str">
        <f>IF('12月分'!$M$5="","",ROUND('12月分'!$M$5,1))</f>
        <v/>
      </c>
      <c r="T16" s="161" t="str">
        <f>IF('12月分'!$O$5="","",ROUND('12月分'!$O$5,1))</f>
        <v/>
      </c>
      <c r="U16" s="162" t="str">
        <f>IF('12月分'!$Q$5="","",ROUND('12月分'!$Q$5,2))</f>
        <v/>
      </c>
      <c r="V16" s="160" t="str">
        <f ca="1">IF('12月分'!$K$6="","",ROUND('12月分'!$K$6,0))</f>
        <v/>
      </c>
      <c r="W16" s="163" t="str">
        <f ca="1">IF('12月分'!$M$6="","",ROUND('12月分'!$M$6,1))</f>
        <v/>
      </c>
      <c r="X16" s="164" t="str">
        <f ca="1">IF('12月分'!$O$6="","",ROUND('12月分'!$O$6,1))</f>
        <v/>
      </c>
      <c r="Y16" s="144" t="str">
        <f ca="1">IF('12月分'!$Q$6="","",ROUND('12月分'!$Q$6,2))</f>
        <v/>
      </c>
      <c r="Z16" s="160" t="str">
        <f ca="1">IF('12月分'!$K$7="","",ROUND('12月分'!$K$7,0))</f>
        <v/>
      </c>
      <c r="AA16" s="163" t="str">
        <f ca="1">IF('12月分'!$M$7="","",ROUND('12月分'!$M$7,1))</f>
        <v/>
      </c>
      <c r="AB16" s="165" t="str">
        <f ca="1">IF('12月分'!$O$7="","",ROUND('12月分'!$O$7,1))</f>
        <v/>
      </c>
      <c r="AC16" s="162" t="str">
        <f ca="1">IF('12月分'!$Q$7="","",ROUND('12月分'!$Q$7,2))</f>
        <v/>
      </c>
      <c r="AD16" s="160" t="str">
        <f ca="1">IF('12月分'!$K$8="","",ROUND('12月分'!$K$8,0))</f>
        <v/>
      </c>
      <c r="AE16" s="161" t="str">
        <f ca="1">IF('12月分'!$M$8="","",ROUND('12月分'!$M$8,1))</f>
        <v/>
      </c>
      <c r="AF16" s="161" t="str">
        <f ca="1">IF('12月分'!$O$8="","",ROUND('12月分'!$O$8,1))</f>
        <v/>
      </c>
      <c r="AG16" s="162" t="str">
        <f ca="1">IF('12月分'!$Q$8="","",ROUND('12月分'!$Q$8,2))</f>
        <v/>
      </c>
      <c r="AH16" s="160" t="str">
        <f ca="1">IF('12月分'!$K$9="","",ROUND('12月分'!$K$9,0))</f>
        <v/>
      </c>
      <c r="AI16" s="161" t="str">
        <f ca="1">IF('12月分'!$M$9="","",ROUND('12月分'!$M$9,1))</f>
        <v/>
      </c>
      <c r="AJ16" s="161" t="str">
        <f ca="1">IF('12月分'!$O$9="","",ROUND('12月分'!$O$9,1))</f>
        <v/>
      </c>
      <c r="AK16" s="162" t="str">
        <f ca="1">IF('12月分'!$Q$9="","",ROUND('12月分'!$Q$9,2))</f>
        <v/>
      </c>
      <c r="AL16" s="160" t="str">
        <f>IF('12月分'!$E$21="","",ROUND('12月分'!$E$21,0))</f>
        <v/>
      </c>
      <c r="AM16" s="161" t="str">
        <f>IF('12月分'!$E$22="","",ROUND('12月分'!$E$22,1))</f>
        <v/>
      </c>
      <c r="AN16" s="163" t="str">
        <f>IF('12月分'!$E$23="","",ROUND('12月分'!$E$23,1))</f>
        <v/>
      </c>
      <c r="AO16" s="152" t="str">
        <f>IF('12月分'!$E$24="","",ROUND('12月分'!$E$24,2))</f>
        <v/>
      </c>
    </row>
    <row r="17" spans="1:41" x14ac:dyDescent="0.2">
      <c r="A17" s="246" t="s">
        <v>160</v>
      </c>
      <c r="B17" s="280"/>
      <c r="C17" s="246" t="str">
        <f>IF('1月分'!$D$11="","",'1月分'!$D$11)</f>
        <v/>
      </c>
      <c r="D17" s="247"/>
      <c r="E17" s="172" t="str">
        <f>IF('1月分'!$E$15="","",ROUND('1月分'!$E$15,1))</f>
        <v/>
      </c>
      <c r="F17" s="250" t="str">
        <f>IF('1月分'!$F$15="","",ROUND('1月分'!$F$15,1))</f>
        <v/>
      </c>
      <c r="G17" s="268"/>
      <c r="H17" s="155" t="str">
        <f>IF('1月分'!$G$15="","",ROUND('1月分'!$G$15,1))</f>
        <v/>
      </c>
      <c r="I17" s="156" t="str">
        <f>IF('1月分'!$E$16="","",ROUND('1月分'!$E$16,1))</f>
        <v/>
      </c>
      <c r="J17" s="158" t="str">
        <f>IF('1月分'!$F$16="","",ROUND('1月分'!$F$16,1))</f>
        <v/>
      </c>
      <c r="K17" s="155" t="str">
        <f>IF('1月分'!$G$16="","",ROUND('1月分'!$G$16,1))</f>
        <v/>
      </c>
      <c r="L17" s="156" t="str">
        <f>IF('1月分'!$E$17="","",ROUND('1月分'!$E$17,1))</f>
        <v/>
      </c>
      <c r="M17" s="158" t="str">
        <f>IF('1月分'!$F$17="","",ROUND('1月分'!$F$17,1))</f>
        <v/>
      </c>
      <c r="N17" s="155" t="str">
        <f>IF('1月分'!$G$17="","",ROUND('1月分'!$G$17,1))</f>
        <v/>
      </c>
      <c r="O17" s="156" t="str">
        <f>IF('1月分'!$E$18="","",ROUND('1月分'!$E$18,2))</f>
        <v/>
      </c>
      <c r="P17" s="158" t="str">
        <f>IF('1月分'!$F$18="","",ROUND('1月分'!$F$18,2))</f>
        <v/>
      </c>
      <c r="Q17" s="155" t="str">
        <f>IF('1月分'!$G$18="","",ROUND('1月分'!$G$18,2))</f>
        <v/>
      </c>
      <c r="R17" s="156" t="str">
        <f>IF('1月分'!$K$5="","",ROUND('1月分'!$K$5,0))</f>
        <v/>
      </c>
      <c r="S17" s="158" t="str">
        <f>IF('1月分'!$M$5="","",ROUND('1月分'!$M$5,1))</f>
        <v/>
      </c>
      <c r="T17" s="158" t="str">
        <f>IF('1月分'!$O$5="","",ROUND('1月分'!$O$5,1))</f>
        <v/>
      </c>
      <c r="U17" s="155" t="str">
        <f>IF('1月分'!$Q$5="","",ROUND('1月分'!$Q$5,2))</f>
        <v/>
      </c>
      <c r="V17" s="156" t="str">
        <f ca="1">IF('1月分'!$K$6="","",ROUND('1月分'!$K$6,0))</f>
        <v/>
      </c>
      <c r="W17" s="158" t="str">
        <f ca="1">IF('1月分'!$M$6="","",ROUND('1月分'!$M$6,1))</f>
        <v/>
      </c>
      <c r="X17" s="158" t="str">
        <f ca="1">IF('1月分'!$O$6="","",ROUND('1月分'!$O$6,1))</f>
        <v/>
      </c>
      <c r="Y17" s="155" t="str">
        <f ca="1">IF('1月分'!$Q$6="","",ROUND('1月分'!$Q$6,2))</f>
        <v/>
      </c>
      <c r="Z17" s="156" t="str">
        <f ca="1">IF('1月分'!$K$7="","",ROUND('1月分'!$K$7,0))</f>
        <v/>
      </c>
      <c r="AA17" s="157" t="str">
        <f ca="1">IF('1月分'!$M$7="","",ROUND('1月分'!$M$7,1))</f>
        <v/>
      </c>
      <c r="AB17" s="154" t="str">
        <f ca="1">IF('1月分'!$O$7="","",ROUND('1月分'!$O$7,1))</f>
        <v/>
      </c>
      <c r="AC17" s="155" t="str">
        <f ca="1">IF('1月分'!$Q$7="","",ROUND('1月分'!$Q$7,2))</f>
        <v/>
      </c>
      <c r="AD17" s="156" t="str">
        <f ca="1">IF('1月分'!$K$8="","",ROUND('1月分'!$K$8,0))</f>
        <v/>
      </c>
      <c r="AE17" s="158" t="str">
        <f ca="1">IF('1月分'!$M$8="","",ROUND('1月分'!$M$8,1))</f>
        <v/>
      </c>
      <c r="AF17" s="158" t="str">
        <f ca="1">IF('1月分'!$O$8="","",ROUND('1月分'!$O$8,1))</f>
        <v/>
      </c>
      <c r="AG17" s="155" t="str">
        <f ca="1">IF('1月分'!$Q$8="","",ROUND('1月分'!$Q$8,2))</f>
        <v/>
      </c>
      <c r="AH17" s="156" t="str">
        <f ca="1">IF('1月分'!$K$9="","",ROUND('1月分'!$K$9,0))</f>
        <v/>
      </c>
      <c r="AI17" s="158" t="str">
        <f ca="1">IF('1月分'!$M$9="","",ROUND('1月分'!$M$9,1))</f>
        <v/>
      </c>
      <c r="AJ17" s="158" t="str">
        <f ca="1">IF('1月分'!$O$9="","",ROUND('1月分'!$O$9,1))</f>
        <v/>
      </c>
      <c r="AK17" s="155" t="str">
        <f ca="1">IF('1月分'!$Q$9="","",ROUND('1月分'!$Q$9,2))</f>
        <v/>
      </c>
      <c r="AL17" s="156" t="str">
        <f>IF('1月分'!$E$21="","",ROUND('1月分'!$E$21,0))</f>
        <v/>
      </c>
      <c r="AM17" s="158" t="str">
        <f>IF('1月分'!$E$22="","",ROUND('1月分'!$E$22,1))</f>
        <v/>
      </c>
      <c r="AN17" s="158" t="str">
        <f>IF('1月分'!$E$23="","",ROUND('1月分'!$E$23,1))</f>
        <v/>
      </c>
      <c r="AO17" s="166" t="str">
        <f>IF('1月分'!$E$24="","",ROUND('1月分'!$E$24,2))</f>
        <v/>
      </c>
    </row>
    <row r="18" spans="1:41" x14ac:dyDescent="0.2">
      <c r="A18" s="246" t="s">
        <v>161</v>
      </c>
      <c r="B18" s="280"/>
      <c r="C18" s="246" t="str">
        <f>IF('2月分'!$D$11="","",'2月分'!$D$11)</f>
        <v/>
      </c>
      <c r="D18" s="247"/>
      <c r="E18" s="160" t="str">
        <f>IF('2月分'!$E$15="","",ROUND('2月分'!$E$15,1))</f>
        <v/>
      </c>
      <c r="F18" s="267" t="str">
        <f>IF('2月分'!$F$15="","",ROUND('2月分'!$F$15,1))</f>
        <v/>
      </c>
      <c r="G18" s="268"/>
      <c r="H18" s="162" t="str">
        <f>IF('2月分'!$G$15="","",ROUND('2月分'!$G$15,1))</f>
        <v/>
      </c>
      <c r="I18" s="160" t="str">
        <f>IF('2月分'!$E$16="","",ROUND('2月分'!$E$16,1))</f>
        <v/>
      </c>
      <c r="J18" s="161" t="str">
        <f>IF('2月分'!$F$16="","",ROUND('2月分'!$F$16,1))</f>
        <v/>
      </c>
      <c r="K18" s="162" t="str">
        <f>IF('2月分'!$G$16="","",ROUND('2月分'!$G$16,1))</f>
        <v/>
      </c>
      <c r="L18" s="160" t="str">
        <f>IF('2月分'!$E$17="","",ROUND('2月分'!$E$17,1))</f>
        <v/>
      </c>
      <c r="M18" s="161" t="str">
        <f>IF('2月分'!$F$17="","",ROUND('2月分'!$F$17,1))</f>
        <v/>
      </c>
      <c r="N18" s="162" t="str">
        <f>IF('2月分'!$G$17="","",ROUND('2月分'!$G$17,1))</f>
        <v/>
      </c>
      <c r="O18" s="160" t="str">
        <f>IF('2月分'!$E$18="","",ROUND('2月分'!$E$18,2))</f>
        <v/>
      </c>
      <c r="P18" s="161" t="str">
        <f>IF('2月分'!$F$18="","",ROUND('2月分'!$F$18,2))</f>
        <v/>
      </c>
      <c r="Q18" s="162" t="str">
        <f>IF('2月分'!$G$18="","",ROUND('2月分'!$G$18,2))</f>
        <v/>
      </c>
      <c r="R18" s="160" t="str">
        <f>IF('2月分'!$K$5="","",ROUND('2月分'!$K$5,0))</f>
        <v/>
      </c>
      <c r="S18" s="161" t="str">
        <f>IF('2月分'!$M$5="","",ROUND('2月分'!$M$5,1))</f>
        <v/>
      </c>
      <c r="T18" s="161" t="str">
        <f>IF('2月分'!$O$5="","",ROUND('2月分'!$O$5,1))</f>
        <v/>
      </c>
      <c r="U18" s="162" t="str">
        <f>IF('2月分'!$Q$5="","",ROUND('2月分'!$Q$5,2))</f>
        <v/>
      </c>
      <c r="V18" s="160" t="str">
        <f ca="1">IF('2月分'!$K$6="","",ROUND('2月分'!$K$6,0))</f>
        <v/>
      </c>
      <c r="W18" s="161" t="str">
        <f ca="1">IF('2月分'!$M$6="","",ROUND('2月分'!$M$6,1))</f>
        <v/>
      </c>
      <c r="X18" s="161" t="str">
        <f ca="1">IF('2月分'!$O$6="","",ROUND('2月分'!$O$6,1))</f>
        <v/>
      </c>
      <c r="Y18" s="162" t="str">
        <f ca="1">IF('2月分'!$Q$6="","",ROUND('2月分'!$Q$6,2))</f>
        <v/>
      </c>
      <c r="Z18" s="160" t="str">
        <f ca="1">IF('2月分'!$K$7="","",ROUND('2月分'!$K$7,0))</f>
        <v/>
      </c>
      <c r="AA18" s="161" t="str">
        <f ca="1">IF('2月分'!$M$7="","",ROUND('2月分'!$M$7,1))</f>
        <v/>
      </c>
      <c r="AB18" s="161" t="str">
        <f ca="1">IF('2月分'!$O$7="","",ROUND('2月分'!$O$7,1))</f>
        <v/>
      </c>
      <c r="AC18" s="162" t="str">
        <f ca="1">IF('2月分'!$Q$7="","",ROUND('2月分'!$Q$7,2))</f>
        <v/>
      </c>
      <c r="AD18" s="160" t="str">
        <f ca="1">IF('2月分'!$K$8="","",ROUND('2月分'!$K$8,0))</f>
        <v/>
      </c>
      <c r="AE18" s="161" t="str">
        <f ca="1">IF('2月分'!$M$8="","",ROUND('2月分'!$M$8,1))</f>
        <v/>
      </c>
      <c r="AF18" s="161" t="str">
        <f ca="1">IF('2月分'!$O$8="","",ROUND('2月分'!$O$8,1))</f>
        <v/>
      </c>
      <c r="AG18" s="162" t="str">
        <f ca="1">IF('2月分'!$Q$8="","",ROUND('2月分'!$Q$8,2))</f>
        <v/>
      </c>
      <c r="AH18" s="160" t="str">
        <f ca="1">IF('2月分'!$K$9="","",ROUND('2月分'!$K$9,0))</f>
        <v/>
      </c>
      <c r="AI18" s="161" t="str">
        <f ca="1">IF('2月分'!$M$9="","",ROUND('2月分'!$M$9,1))</f>
        <v/>
      </c>
      <c r="AJ18" s="161" t="str">
        <f ca="1">IF('2月分'!$O$9="","",ROUND('2月分'!$O$9,1))</f>
        <v/>
      </c>
      <c r="AK18" s="162" t="str">
        <f ca="1">IF('2月分'!$Q$9="","",ROUND('2月分'!$Q$9,2))</f>
        <v/>
      </c>
      <c r="AL18" s="160" t="str">
        <f>IF('2月分'!$E$21="","",ROUND('2月分'!$E$21,0))</f>
        <v/>
      </c>
      <c r="AM18" s="161" t="str">
        <f>IF('2月分'!$E$22="","",ROUND('2月分'!$E$22,1))</f>
        <v/>
      </c>
      <c r="AN18" s="161" t="str">
        <f>IF('2月分'!$E$23="","",ROUND('2月分'!$E$23,1))</f>
        <v/>
      </c>
      <c r="AO18" s="166" t="str">
        <f>IF('2月分'!$E$24="","",ROUND('2月分'!$E$24,2))</f>
        <v/>
      </c>
    </row>
    <row r="19" spans="1:41" ht="13.8" thickBot="1" x14ac:dyDescent="0.25">
      <c r="A19" s="244" t="s">
        <v>162</v>
      </c>
      <c r="B19" s="283"/>
      <c r="C19" s="244" t="str">
        <f>IF('3月分'!$D$11="","",'3月分'!$D$11)</f>
        <v/>
      </c>
      <c r="D19" s="245"/>
      <c r="E19" s="167" t="str">
        <f>IF('3月分'!$E$15="","",ROUND('3月分'!$E$15,1))</f>
        <v/>
      </c>
      <c r="F19" s="248" t="str">
        <f>IF('3月分'!$F$15="","",ROUND('3月分'!$F$15,1))</f>
        <v/>
      </c>
      <c r="G19" s="249"/>
      <c r="H19" s="168" t="str">
        <f>IF('3月分'!$G$15="","",ROUND('3月分'!$G$15,1))</f>
        <v/>
      </c>
      <c r="I19" s="167" t="str">
        <f>IF('3月分'!$E$16="","",ROUND('3月分'!$E$16,1))</f>
        <v/>
      </c>
      <c r="J19" s="169" t="str">
        <f>IF('3月分'!$F$16="","",ROUND('3月分'!$F$16,1))</f>
        <v/>
      </c>
      <c r="K19" s="168" t="str">
        <f>IF('3月分'!$G$16="","",ROUND('3月分'!$G$16,1))</f>
        <v/>
      </c>
      <c r="L19" s="167" t="str">
        <f>IF('3月分'!$E$17="","",ROUND('3月分'!$E$17,1))</f>
        <v/>
      </c>
      <c r="M19" s="169" t="str">
        <f>IF('3月分'!$F$17="","",ROUND('3月分'!$F$17,1))</f>
        <v/>
      </c>
      <c r="N19" s="168" t="str">
        <f>IF('3月分'!$G$17="","",ROUND('3月分'!$G$17,1))</f>
        <v/>
      </c>
      <c r="O19" s="167" t="str">
        <f>IF('3月分'!$E$18="","",ROUND('3月分'!$E$18,2))</f>
        <v/>
      </c>
      <c r="P19" s="169" t="str">
        <f>IF('3月分'!$F$18="","",ROUND('3月分'!$F$18,2))</f>
        <v/>
      </c>
      <c r="Q19" s="168" t="str">
        <f>IF('3月分'!$G$18="","",ROUND('3月分'!$G$18,2))</f>
        <v/>
      </c>
      <c r="R19" s="167" t="str">
        <f>IF('3月分'!$K$5="","",ROUND('3月分'!$K$5,0))</f>
        <v/>
      </c>
      <c r="S19" s="169" t="str">
        <f>IF('3月分'!$M$5="","",ROUND('3月分'!$M$5,1))</f>
        <v/>
      </c>
      <c r="T19" s="169" t="str">
        <f>IF('3月分'!$O$5="","",ROUND('3月分'!$O$5,1))</f>
        <v/>
      </c>
      <c r="U19" s="168" t="str">
        <f>IF('3月分'!$Q$5="","",ROUND('3月分'!$Q$5,2))</f>
        <v/>
      </c>
      <c r="V19" s="167" t="str">
        <f ca="1">IF('3月分'!$K$6="","",ROUND('3月分'!$K$6,0))</f>
        <v/>
      </c>
      <c r="W19" s="169" t="str">
        <f ca="1">IF('3月分'!$M$6="","",ROUND('3月分'!$M$6,1))</f>
        <v/>
      </c>
      <c r="X19" s="169" t="str">
        <f ca="1">IF('3月分'!$O$6="","",ROUND('3月分'!$O$6,1))</f>
        <v/>
      </c>
      <c r="Y19" s="168" t="str">
        <f ca="1">IF('3月分'!$Q$6="","",ROUND('3月分'!$Q$6,2))</f>
        <v/>
      </c>
      <c r="Z19" s="167" t="str">
        <f ca="1">IF('3月分'!$K$7="","",ROUND('3月分'!$K$7,0))</f>
        <v/>
      </c>
      <c r="AA19" s="169" t="str">
        <f ca="1">IF('3月分'!$M$7="","",ROUND('3月分'!$M$7,1))</f>
        <v/>
      </c>
      <c r="AB19" s="169" t="str">
        <f ca="1">IF('3月分'!$O$7="","",ROUND('3月分'!$O$7,1))</f>
        <v/>
      </c>
      <c r="AC19" s="168" t="str">
        <f ca="1">IF('3月分'!$Q$7="","",ROUND('3月分'!$Q$7,2))</f>
        <v/>
      </c>
      <c r="AD19" s="167" t="str">
        <f ca="1">IF('3月分'!$K$8="","",ROUND('3月分'!$K$8,0))</f>
        <v/>
      </c>
      <c r="AE19" s="169" t="str">
        <f ca="1">IF('3月分'!$M$8="","",ROUND('3月分'!$M$8,1))</f>
        <v/>
      </c>
      <c r="AF19" s="169" t="str">
        <f ca="1">IF('3月分'!$O$8="","",ROUND('3月分'!$O$8,1))</f>
        <v/>
      </c>
      <c r="AG19" s="168" t="str">
        <f ca="1">IF('3月分'!$Q$8="","",ROUND('3月分'!$Q$8,2))</f>
        <v/>
      </c>
      <c r="AH19" s="167" t="str">
        <f ca="1">IF('3月分'!$K$9="","",ROUND('3月分'!$K$9,0))</f>
        <v/>
      </c>
      <c r="AI19" s="169" t="str">
        <f ca="1">IF('3月分'!$M$9="","",ROUND('3月分'!$M$9,1))</f>
        <v/>
      </c>
      <c r="AJ19" s="169" t="str">
        <f ca="1">IF('3月分'!$O$9="","",ROUND('3月分'!$O$9,1))</f>
        <v/>
      </c>
      <c r="AK19" s="168" t="str">
        <f ca="1">IF('3月分'!$Q$9="","",ROUND('3月分'!$Q$9,2))</f>
        <v/>
      </c>
      <c r="AL19" s="167" t="str">
        <f>IF('3月分'!$E$21="","",ROUND('3月分'!$E$21,0))</f>
        <v/>
      </c>
      <c r="AM19" s="169" t="str">
        <f>IF('3月分'!$E$22="","",ROUND('3月分'!$E$22,1))</f>
        <v/>
      </c>
      <c r="AN19" s="169" t="str">
        <f>IF('3月分'!$E$23="","",ROUND('3月分'!$E$23,1))</f>
        <v/>
      </c>
      <c r="AO19" s="170" t="str">
        <f>IF('3月分'!$E$24="","",ROUND('3月分'!$E$24,2))</f>
        <v/>
      </c>
    </row>
    <row r="21" spans="1:41" x14ac:dyDescent="0.2">
      <c r="E21" s="171"/>
    </row>
    <row r="22" spans="1:41" x14ac:dyDescent="0.2">
      <c r="E22" s="171"/>
    </row>
    <row r="23" spans="1:41" x14ac:dyDescent="0.2">
      <c r="E23" s="171"/>
    </row>
  </sheetData>
  <sheetProtection sheet="1" selectLockedCells="1"/>
  <mergeCells count="60">
    <mergeCell ref="A19:B19"/>
    <mergeCell ref="A17:B17"/>
    <mergeCell ref="A18:B18"/>
    <mergeCell ref="A11:B11"/>
    <mergeCell ref="A12:B12"/>
    <mergeCell ref="A13:B13"/>
    <mergeCell ref="A14:B14"/>
    <mergeCell ref="A15:B15"/>
    <mergeCell ref="A16:B16"/>
    <mergeCell ref="AH2:AK2"/>
    <mergeCell ref="AL2:AO2"/>
    <mergeCell ref="F3:G3"/>
    <mergeCell ref="A4:B4"/>
    <mergeCell ref="F4:G4"/>
    <mergeCell ref="I2:K2"/>
    <mergeCell ref="L2:N2"/>
    <mergeCell ref="O2:Q2"/>
    <mergeCell ref="R2:U2"/>
    <mergeCell ref="V2:Y2"/>
    <mergeCell ref="Z2:AC2"/>
    <mergeCell ref="A2:B3"/>
    <mergeCell ref="E2:H2"/>
    <mergeCell ref="AD2:AG2"/>
    <mergeCell ref="F18:G18"/>
    <mergeCell ref="F17:G17"/>
    <mergeCell ref="F6:G6"/>
    <mergeCell ref="F5:G5"/>
    <mergeCell ref="F8:G8"/>
    <mergeCell ref="C13:D13"/>
    <mergeCell ref="A5:B5"/>
    <mergeCell ref="A6:B6"/>
    <mergeCell ref="A7:B7"/>
    <mergeCell ref="A8:B8"/>
    <mergeCell ref="A9:B9"/>
    <mergeCell ref="A10:B10"/>
    <mergeCell ref="F7:G7"/>
    <mergeCell ref="F13:G13"/>
    <mergeCell ref="F12:G12"/>
    <mergeCell ref="F11:G11"/>
    <mergeCell ref="F10:G10"/>
    <mergeCell ref="F19:G19"/>
    <mergeCell ref="F16:G16"/>
    <mergeCell ref="F15:G15"/>
    <mergeCell ref="F14:G14"/>
    <mergeCell ref="C14:D14"/>
    <mergeCell ref="C19:D19"/>
    <mergeCell ref="C18:D18"/>
    <mergeCell ref="C17:D17"/>
    <mergeCell ref="C16:D16"/>
    <mergeCell ref="C15:D15"/>
    <mergeCell ref="C2:D3"/>
    <mergeCell ref="C4:D4"/>
    <mergeCell ref="C12:D12"/>
    <mergeCell ref="C11:D11"/>
    <mergeCell ref="C10:D10"/>
    <mergeCell ref="C9:D9"/>
    <mergeCell ref="C8:D8"/>
    <mergeCell ref="C5:D5"/>
    <mergeCell ref="C6:D6"/>
    <mergeCell ref="C7:D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説明</vt:lpstr>
      <vt:lpstr>事業所</vt:lpstr>
      <vt:lpstr>10月分</vt:lpstr>
      <vt:lpstr>11月分</vt:lpstr>
      <vt:lpstr>12月分</vt:lpstr>
      <vt:lpstr>1月分</vt:lpstr>
      <vt:lpstr>2月分</vt:lpstr>
      <vt:lpstr>3月分</vt:lpstr>
      <vt:lpstr>市役所使用シート</vt:lpstr>
      <vt:lpstr>'10月分'!Print_Area</vt:lpstr>
      <vt:lpstr>'11月分'!Print_Area</vt:lpstr>
      <vt:lpstr>'12月分'!Print_Area</vt:lpstr>
      <vt:lpstr>'1月分'!Print_Area</vt:lpstr>
      <vt:lpstr>'2月分'!Print_Area</vt:lpstr>
      <vt:lpstr>'3月分'!Print_Area</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043222</dc:creator>
  <cp:lastModifiedBy>さいたま市</cp:lastModifiedBy>
  <cp:lastPrinted>2019-11-20T02:36:47Z</cp:lastPrinted>
  <dcterms:created xsi:type="dcterms:W3CDTF">2007-10-17T03:38:43Z</dcterms:created>
  <dcterms:modified xsi:type="dcterms:W3CDTF">2019-11-20T02:39:13Z</dcterms:modified>
</cp:coreProperties>
</file>