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afi002\0060000水道局\0060500給水部\0060518水道施設建設課\03_R6年度\03_技術管理係\03_工事指針・法規・工法\99_配水課事務全般\10_HP用\水道設備工事一般仕様書\"/>
    </mc:Choice>
  </mc:AlternateContent>
  <bookViews>
    <workbookView xWindow="0" yWindow="0" windowWidth="20496" windowHeight="7536" tabRatio="718"/>
  </bookViews>
  <sheets>
    <sheet name="表紙" sheetId="60" r:id="rId1"/>
    <sheet name="取水P" sheetId="44" r:id="rId2"/>
    <sheet name="ろ水P" sheetId="42" r:id="rId3"/>
    <sheet name="配水P（浄水場）" sheetId="43" r:id="rId4"/>
    <sheet name="配水P（配水場）" sheetId="51" r:id="rId5"/>
    <sheet name="次亜" sheetId="56" r:id="rId6"/>
    <sheet name="ろ水機電動弁" sheetId="45" r:id="rId7"/>
    <sheet name="流量計" sheetId="26" r:id="rId8"/>
    <sheet name="残塩計" sheetId="24" r:id="rId9"/>
    <sheet name="水位計" sheetId="37" r:id="rId10"/>
    <sheet name="圧力計" sheetId="38" r:id="rId11"/>
    <sheet name="自動水質" sheetId="54" r:id="rId12"/>
    <sheet name="地震計" sheetId="58" r:id="rId13"/>
    <sheet name="取水用制御盤" sheetId="39" r:id="rId14"/>
    <sheet name="取水用TM盤" sheetId="40" r:id="rId15"/>
    <sheet name="無停電" sheetId="41" r:id="rId16"/>
    <sheet name="INV" sheetId="55" r:id="rId17"/>
    <sheet name="高圧開閉器" sheetId="47" r:id="rId18"/>
    <sheet name="監視盤" sheetId="49" r:id="rId19"/>
    <sheet name="受配電" sheetId="50" r:id="rId20"/>
    <sheet name="自家発" sheetId="52" r:id="rId21"/>
  </sheets>
  <definedNames>
    <definedName name="_xlnm.Print_Area" localSheetId="16">INV!$A$1:$J$231</definedName>
    <definedName name="_xlnm.Print_Area" localSheetId="2">ろ水P!$A$1:$J$232</definedName>
    <definedName name="_xlnm.Print_Area" localSheetId="6">ろ水機電動弁!$A$1:$J$231</definedName>
    <definedName name="_xlnm.Print_Area" localSheetId="10">圧力計!$A$1:$J$231</definedName>
    <definedName name="_xlnm.Print_Area" localSheetId="18">監視盤!$A$1:$J$231</definedName>
    <definedName name="_xlnm.Print_Area" localSheetId="17">高圧開閉器!$A$1:$J$231</definedName>
    <definedName name="_xlnm.Print_Area" localSheetId="8">残塩計!$A$1:$J$231</definedName>
    <definedName name="_xlnm.Print_Area" localSheetId="5">次亜!$A$1:$J$231</definedName>
    <definedName name="_xlnm.Print_Area" localSheetId="20">自家発!$A$1:$J$396</definedName>
    <definedName name="_xlnm.Print_Area" localSheetId="11">自動水質!$A$1:$J$231</definedName>
    <definedName name="_xlnm.Print_Area" localSheetId="1">取水P!$A$1:$J$231</definedName>
    <definedName name="_xlnm.Print_Area" localSheetId="14">取水用TM盤!$A$1:$J$231</definedName>
    <definedName name="_xlnm.Print_Area" localSheetId="13">取水用制御盤!$A$1:$J$231</definedName>
    <definedName name="_xlnm.Print_Area" localSheetId="19">受配電!$A$1:$J$272</definedName>
    <definedName name="_xlnm.Print_Area" localSheetId="9">水位計!$A$1:$J$231</definedName>
    <definedName name="_xlnm.Print_Area" localSheetId="12">地震計!$A$1:$J$231</definedName>
    <definedName name="_xlnm.Print_Area" localSheetId="3">'配水P（浄水場）'!$A$1:$J$232</definedName>
    <definedName name="_xlnm.Print_Area" localSheetId="4">'配水P（配水場）'!$A$1:$J$232</definedName>
    <definedName name="_xlnm.Print_Area" localSheetId="15">無停電!$A$1:$J$231</definedName>
    <definedName name="_xlnm.Print_Area" localSheetId="7">流量計!$A$1:$J$231</definedName>
  </definedNames>
  <calcPr calcId="162913"/>
</workbook>
</file>

<file path=xl/calcChain.xml><?xml version="1.0" encoding="utf-8"?>
<calcChain xmlns="http://schemas.openxmlformats.org/spreadsheetml/2006/main">
  <c r="A39" i="44" l="1"/>
  <c r="A193" i="58" l="1"/>
  <c r="A158" i="58"/>
  <c r="A116" i="58"/>
  <c r="A81" i="58"/>
  <c r="A39" i="58"/>
  <c r="A4" i="58"/>
  <c r="A193" i="56" l="1"/>
  <c r="A158" i="56"/>
  <c r="A116" i="56"/>
  <c r="A81" i="56"/>
  <c r="A39" i="56"/>
  <c r="A4" i="56"/>
  <c r="A193" i="55" l="1"/>
  <c r="A158" i="55"/>
  <c r="A116" i="55"/>
  <c r="A81" i="55"/>
  <c r="A39" i="55"/>
  <c r="A4" i="55"/>
  <c r="A193" i="49" l="1"/>
  <c r="A193" i="54"/>
  <c r="A158" i="54"/>
  <c r="A116" i="54"/>
  <c r="A81" i="54"/>
  <c r="A39" i="54"/>
  <c r="A4" i="54"/>
  <c r="A116" i="52" l="1"/>
  <c r="A157" i="52"/>
  <c r="A199" i="52"/>
  <c r="A240" i="52"/>
  <c r="A234" i="50"/>
  <c r="A193" i="50"/>
  <c r="A358" i="52"/>
  <c r="A317" i="52"/>
  <c r="A282" i="52"/>
  <c r="A81" i="52"/>
  <c r="A39" i="52"/>
  <c r="A4" i="52"/>
  <c r="A193" i="51"/>
  <c r="A158" i="51"/>
  <c r="A116" i="51"/>
  <c r="A81" i="51"/>
  <c r="A39" i="51"/>
  <c r="A4" i="51"/>
  <c r="A158" i="50"/>
  <c r="A116" i="50"/>
  <c r="A81" i="50"/>
  <c r="A39" i="50"/>
  <c r="A4" i="50"/>
  <c r="A158" i="49"/>
  <c r="A116" i="49"/>
  <c r="A81" i="49"/>
  <c r="A39" i="49"/>
  <c r="A4" i="49"/>
  <c r="A193" i="47"/>
  <c r="A158" i="47"/>
  <c r="A116" i="47"/>
  <c r="A81" i="47"/>
  <c r="A39" i="47"/>
  <c r="A4" i="47"/>
  <c r="A193" i="45"/>
  <c r="A158" i="45"/>
  <c r="A116" i="45"/>
  <c r="A81" i="45"/>
  <c r="A39" i="45"/>
  <c r="A4" i="45"/>
  <c r="A193" i="44"/>
  <c r="A158" i="44"/>
  <c r="A116" i="44"/>
  <c r="A81" i="44"/>
  <c r="A4" i="44"/>
  <c r="A193" i="43"/>
  <c r="A158" i="43"/>
  <c r="A116" i="43"/>
  <c r="A81" i="43"/>
  <c r="A39" i="43"/>
  <c r="A4" i="43"/>
  <c r="A194" i="42"/>
  <c r="A159" i="42"/>
  <c r="A117" i="42"/>
  <c r="A82" i="42"/>
  <c r="A40" i="42"/>
  <c r="A5" i="42"/>
  <c r="A193" i="41"/>
  <c r="A158" i="41"/>
  <c r="A116" i="41"/>
  <c r="A81" i="41"/>
  <c r="A39" i="41"/>
  <c r="A4" i="41"/>
  <c r="A193" i="40"/>
  <c r="A158" i="40"/>
  <c r="A116" i="40"/>
  <c r="A81" i="40"/>
  <c r="A39" i="40"/>
  <c r="A4" i="40"/>
  <c r="A193" i="39"/>
  <c r="A158" i="39"/>
  <c r="A116" i="39"/>
  <c r="A81" i="39"/>
  <c r="A39" i="39"/>
  <c r="A4" i="39"/>
  <c r="A193" i="38"/>
  <c r="A158" i="38"/>
  <c r="A116" i="38"/>
  <c r="A81" i="38"/>
  <c r="A39" i="38"/>
  <c r="A4" i="38"/>
  <c r="A193" i="37"/>
  <c r="A158" i="37"/>
  <c r="A116" i="37"/>
  <c r="A81" i="37"/>
  <c r="A39" i="37"/>
  <c r="A4" i="37"/>
  <c r="A116" i="26"/>
  <c r="A193" i="26"/>
  <c r="A193" i="24"/>
  <c r="A39" i="26"/>
  <c r="A116" i="24"/>
  <c r="A39" i="24"/>
  <c r="A158" i="26"/>
  <c r="A81" i="26"/>
  <c r="A4" i="26"/>
  <c r="A4" i="24"/>
  <c r="A158" i="24"/>
  <c r="A81" i="24"/>
</calcChain>
</file>

<file path=xl/sharedStrings.xml><?xml version="1.0" encoding="utf-8"?>
<sst xmlns="http://schemas.openxmlformats.org/spreadsheetml/2006/main" count="4469" uniqueCount="578">
  <si>
    <t>4)</t>
    <phoneticPr fontId="1"/>
  </si>
  <si>
    <t>照査結果・補足資料等の記載</t>
    <rPh sb="0" eb="2">
      <t>ショウサ</t>
    </rPh>
    <rPh sb="2" eb="4">
      <t>ケッカ</t>
    </rPh>
    <rPh sb="5" eb="7">
      <t>ホソク</t>
    </rPh>
    <rPh sb="7" eb="9">
      <t>シリョウ</t>
    </rPh>
    <rPh sb="9" eb="10">
      <t>トウ</t>
    </rPh>
    <rPh sb="11" eb="13">
      <t>キサイ</t>
    </rPh>
    <phoneticPr fontId="1"/>
  </si>
  <si>
    <t>細　部　条　件　の　照　査　項　目　一　覧　表</t>
    <rPh sb="0" eb="1">
      <t>サイ</t>
    </rPh>
    <rPh sb="2" eb="3">
      <t>ブ</t>
    </rPh>
    <rPh sb="4" eb="5">
      <t>ジョウ</t>
    </rPh>
    <rPh sb="6" eb="7">
      <t>ケン</t>
    </rPh>
    <rPh sb="10" eb="11">
      <t>テル</t>
    </rPh>
    <rPh sb="12" eb="13">
      <t>サ</t>
    </rPh>
    <rPh sb="14" eb="15">
      <t>コウ</t>
    </rPh>
    <rPh sb="16" eb="17">
      <t>メ</t>
    </rPh>
    <rPh sb="18" eb="19">
      <t>イチ</t>
    </rPh>
    <rPh sb="20" eb="21">
      <t>ラン</t>
    </rPh>
    <rPh sb="22" eb="23">
      <t>ヒョウ</t>
    </rPh>
    <phoneticPr fontId="1"/>
  </si>
  <si>
    <t>（　照　査　②　）</t>
    <rPh sb="2" eb="3">
      <t>テル</t>
    </rPh>
    <rPh sb="4" eb="5">
      <t>サ</t>
    </rPh>
    <phoneticPr fontId="1"/>
  </si>
  <si>
    <t>5)</t>
    <phoneticPr fontId="1"/>
  </si>
  <si>
    <t>7)</t>
    <phoneticPr fontId="1"/>
  </si>
  <si>
    <t>業務名：</t>
    <rPh sb="0" eb="1">
      <t>ギョウ</t>
    </rPh>
    <rPh sb="1" eb="2">
      <t>ツトム</t>
    </rPh>
    <rPh sb="2" eb="3">
      <t>メイ</t>
    </rPh>
    <phoneticPr fontId="1"/>
  </si>
  <si>
    <t>項目</t>
    <rPh sb="0" eb="2">
      <t>コウモク</t>
    </rPh>
    <phoneticPr fontId="1"/>
  </si>
  <si>
    <t>備考</t>
    <rPh sb="0" eb="2">
      <t>ビコウ</t>
    </rPh>
    <phoneticPr fontId="1"/>
  </si>
  <si>
    <t>1)</t>
    <phoneticPr fontId="1"/>
  </si>
  <si>
    <t>基　本　条　件　の　照　査　項　目　一　覧　表</t>
    <rPh sb="0" eb="1">
      <t>モト</t>
    </rPh>
    <rPh sb="2" eb="3">
      <t>ホン</t>
    </rPh>
    <rPh sb="4" eb="5">
      <t>ジョウ</t>
    </rPh>
    <rPh sb="6" eb="7">
      <t>ケン</t>
    </rPh>
    <rPh sb="10" eb="11">
      <t>テル</t>
    </rPh>
    <rPh sb="12" eb="13">
      <t>サ</t>
    </rPh>
    <rPh sb="14" eb="15">
      <t>コウ</t>
    </rPh>
    <rPh sb="16" eb="17">
      <t>メ</t>
    </rPh>
    <rPh sb="18" eb="19">
      <t>イチ</t>
    </rPh>
    <rPh sb="20" eb="21">
      <t>ラン</t>
    </rPh>
    <rPh sb="22" eb="23">
      <t>ヒョウ</t>
    </rPh>
    <phoneticPr fontId="1"/>
  </si>
  <si>
    <t>対象</t>
    <rPh sb="0" eb="2">
      <t>タイショウ</t>
    </rPh>
    <phoneticPr fontId="1"/>
  </si>
  <si>
    <t>No</t>
    <phoneticPr fontId="1"/>
  </si>
  <si>
    <t>2)</t>
    <phoneticPr fontId="1"/>
  </si>
  <si>
    <t>3)</t>
    <phoneticPr fontId="1"/>
  </si>
  <si>
    <t>設計基本条件</t>
    <rPh sb="0" eb="2">
      <t>セッケイ</t>
    </rPh>
    <rPh sb="2" eb="4">
      <t>キホン</t>
    </rPh>
    <rPh sb="4" eb="6">
      <t>ジョウケン</t>
    </rPh>
    <phoneticPr fontId="1"/>
  </si>
  <si>
    <t>9)</t>
    <phoneticPr fontId="1"/>
  </si>
  <si>
    <t>主な内容</t>
    <phoneticPr fontId="1"/>
  </si>
  <si>
    <t>（　照　査　①　）</t>
    <rPh sb="2" eb="3">
      <t>テル</t>
    </rPh>
    <rPh sb="4" eb="5">
      <t>サ</t>
    </rPh>
    <phoneticPr fontId="1"/>
  </si>
  <si>
    <t>提示資料</t>
    <rPh sb="0" eb="2">
      <t>テイジ</t>
    </rPh>
    <rPh sb="2" eb="4">
      <t>シリョウ</t>
    </rPh>
    <phoneticPr fontId="1"/>
  </si>
  <si>
    <t>照査①</t>
    <rPh sb="0" eb="2">
      <t>ショウサ</t>
    </rPh>
    <phoneticPr fontId="1"/>
  </si>
  <si>
    <t>照査</t>
    <rPh sb="0" eb="2">
      <t>ショウサ</t>
    </rPh>
    <phoneticPr fontId="1"/>
  </si>
  <si>
    <t>8)</t>
    <phoneticPr fontId="1"/>
  </si>
  <si>
    <t>（　照　査　③　）</t>
    <rPh sb="2" eb="3">
      <t>テル</t>
    </rPh>
    <rPh sb="4" eb="5">
      <t>サ</t>
    </rPh>
    <phoneticPr fontId="1"/>
  </si>
  <si>
    <t>6)</t>
    <phoneticPr fontId="1"/>
  </si>
  <si>
    <t>現地踏査</t>
    <rPh sb="0" eb="2">
      <t>ゲンチ</t>
    </rPh>
    <rPh sb="2" eb="4">
      <t>トウサ</t>
    </rPh>
    <phoneticPr fontId="1"/>
  </si>
  <si>
    <t>発注者：</t>
    <rPh sb="0" eb="3">
      <t>ハッチュウシャ</t>
    </rPh>
    <phoneticPr fontId="1"/>
  </si>
  <si>
    <t>照査日：</t>
    <rPh sb="0" eb="2">
      <t>ショウサ</t>
    </rPh>
    <rPh sb="2" eb="3">
      <t>ビ</t>
    </rPh>
    <phoneticPr fontId="1"/>
  </si>
  <si>
    <t>照査技術者</t>
    <rPh sb="0" eb="5">
      <t>ショウサギジュツシャ</t>
    </rPh>
    <phoneticPr fontId="1"/>
  </si>
  <si>
    <t>管理技術者</t>
    <rPh sb="0" eb="2">
      <t>カンリ</t>
    </rPh>
    <rPh sb="2" eb="5">
      <t>ギジュツシャ</t>
    </rPh>
    <phoneticPr fontId="1"/>
  </si>
  <si>
    <t>目的・趣旨を理解したか。</t>
    <rPh sb="0" eb="2">
      <t>モクテキ</t>
    </rPh>
    <rPh sb="3" eb="5">
      <t>シュシ</t>
    </rPh>
    <rPh sb="6" eb="8">
      <t>リカイ</t>
    </rPh>
    <phoneticPr fontId="1"/>
  </si>
  <si>
    <t>設計の目的・趣旨</t>
    <rPh sb="0" eb="2">
      <t>セッケイ</t>
    </rPh>
    <rPh sb="3" eb="5">
      <t>モクテキ</t>
    </rPh>
    <rPh sb="6" eb="8">
      <t>シュシ</t>
    </rPh>
    <phoneticPr fontId="1"/>
  </si>
  <si>
    <t>特記仕様書に明記された設計条件・業務の範囲を把握したか。</t>
    <rPh sb="0" eb="5">
      <t>トッキシヨウショ</t>
    </rPh>
    <rPh sb="6" eb="8">
      <t>メイキ</t>
    </rPh>
    <rPh sb="11" eb="13">
      <t>セッケイ</t>
    </rPh>
    <rPh sb="13" eb="15">
      <t>ジョウケン</t>
    </rPh>
    <rPh sb="16" eb="18">
      <t>ギョウム</t>
    </rPh>
    <rPh sb="19" eb="21">
      <t>ハンイ</t>
    </rPh>
    <rPh sb="22" eb="24">
      <t>ハアク</t>
    </rPh>
    <phoneticPr fontId="1"/>
  </si>
  <si>
    <t>機器の搬入・搬出ルートを確認したか。</t>
    <rPh sb="0" eb="2">
      <t>キキ</t>
    </rPh>
    <rPh sb="3" eb="5">
      <t>ハンニュウ</t>
    </rPh>
    <rPh sb="6" eb="8">
      <t>ハンシュツ</t>
    </rPh>
    <rPh sb="12" eb="14">
      <t>カクニン</t>
    </rPh>
    <phoneticPr fontId="1"/>
  </si>
  <si>
    <t>適用基準等</t>
    <rPh sb="0" eb="2">
      <t>テキヨウ</t>
    </rPh>
    <rPh sb="2" eb="4">
      <t>キジュン</t>
    </rPh>
    <rPh sb="4" eb="5">
      <t>トウ</t>
    </rPh>
    <phoneticPr fontId="1"/>
  </si>
  <si>
    <t>各種規格の最新のものを把握したか。</t>
    <rPh sb="0" eb="2">
      <t>カクシュ</t>
    </rPh>
    <rPh sb="2" eb="4">
      <t>キカク</t>
    </rPh>
    <rPh sb="5" eb="7">
      <t>サイシン</t>
    </rPh>
    <rPh sb="11" eb="13">
      <t>ハアク</t>
    </rPh>
    <phoneticPr fontId="1"/>
  </si>
  <si>
    <t>適用する基準等の最新のものを把握したか。</t>
    <rPh sb="0" eb="2">
      <t>テキヨウ</t>
    </rPh>
    <rPh sb="4" eb="6">
      <t>キジュン</t>
    </rPh>
    <rPh sb="6" eb="7">
      <t>トウ</t>
    </rPh>
    <phoneticPr fontId="1"/>
  </si>
  <si>
    <t>成　果　品　の　照　査　項　目　一　覧　表</t>
    <rPh sb="0" eb="1">
      <t>シゲル</t>
    </rPh>
    <rPh sb="2" eb="3">
      <t>カ</t>
    </rPh>
    <rPh sb="4" eb="5">
      <t>ヒン</t>
    </rPh>
    <rPh sb="8" eb="9">
      <t>テル</t>
    </rPh>
    <rPh sb="10" eb="11">
      <t>サ</t>
    </rPh>
    <rPh sb="12" eb="13">
      <t>コウ</t>
    </rPh>
    <rPh sb="14" eb="15">
      <t>メ</t>
    </rPh>
    <rPh sb="16" eb="17">
      <t>イチ</t>
    </rPh>
    <rPh sb="18" eb="19">
      <t>ラン</t>
    </rPh>
    <rPh sb="20" eb="21">
      <t>ヒョウ</t>
    </rPh>
    <phoneticPr fontId="1"/>
  </si>
  <si>
    <t>図面</t>
    <rPh sb="0" eb="2">
      <t>ズメン</t>
    </rPh>
    <phoneticPr fontId="1"/>
  </si>
  <si>
    <t>特記仕様書</t>
    <rPh sb="0" eb="5">
      <t>トッキシヨウショ</t>
    </rPh>
    <phoneticPr fontId="1"/>
  </si>
  <si>
    <t>設計書</t>
    <rPh sb="0" eb="3">
      <t>セッケイショ</t>
    </rPh>
    <phoneticPr fontId="1"/>
  </si>
  <si>
    <t>目録の図面名・縮尺と各図面の名称・縮尺の標記一致しているか。</t>
    <rPh sb="0" eb="2">
      <t>モクロク</t>
    </rPh>
    <rPh sb="3" eb="5">
      <t>ズメン</t>
    </rPh>
    <rPh sb="5" eb="6">
      <t>メイ</t>
    </rPh>
    <rPh sb="7" eb="9">
      <t>シュクシャク</t>
    </rPh>
    <rPh sb="10" eb="11">
      <t>カク</t>
    </rPh>
    <rPh sb="11" eb="13">
      <t>ズメン</t>
    </rPh>
    <rPh sb="14" eb="16">
      <t>メイショウ</t>
    </rPh>
    <rPh sb="17" eb="19">
      <t>シュクシャク</t>
    </rPh>
    <rPh sb="20" eb="22">
      <t>ヒョウキ</t>
    </rPh>
    <rPh sb="22" eb="24">
      <t>イッチ</t>
    </rPh>
    <phoneticPr fontId="1"/>
  </si>
  <si>
    <t>案内図は工事場所が明示されているか。</t>
    <rPh sb="0" eb="3">
      <t>アンナイズ</t>
    </rPh>
    <rPh sb="4" eb="6">
      <t>コウジ</t>
    </rPh>
    <rPh sb="6" eb="8">
      <t>バショ</t>
    </rPh>
    <rPh sb="9" eb="11">
      <t>メイジ</t>
    </rPh>
    <phoneticPr fontId="1"/>
  </si>
  <si>
    <t>計装フローシートは更新対象が明示されているか。</t>
    <rPh sb="0" eb="2">
      <t>ケイソウ</t>
    </rPh>
    <rPh sb="9" eb="11">
      <t>コウシン</t>
    </rPh>
    <rPh sb="11" eb="13">
      <t>タイショウ</t>
    </rPh>
    <rPh sb="14" eb="16">
      <t>メイジ</t>
    </rPh>
    <phoneticPr fontId="1"/>
  </si>
  <si>
    <t>機器の仮置きをする場合の仮置場所を確認したか。</t>
    <rPh sb="0" eb="2">
      <t>キキ</t>
    </rPh>
    <rPh sb="3" eb="5">
      <t>カリオ</t>
    </rPh>
    <rPh sb="9" eb="11">
      <t>バアイ</t>
    </rPh>
    <rPh sb="12" eb="14">
      <t>カリオ</t>
    </rPh>
    <rPh sb="14" eb="16">
      <t>バショ</t>
    </rPh>
    <rPh sb="17" eb="19">
      <t>カクニン</t>
    </rPh>
    <phoneticPr fontId="1"/>
  </si>
  <si>
    <t>排水管のルート及び排水先を確認したか。</t>
    <rPh sb="0" eb="2">
      <t>ハイスイ</t>
    </rPh>
    <rPh sb="2" eb="3">
      <t>カン</t>
    </rPh>
    <rPh sb="7" eb="8">
      <t>オヨ</t>
    </rPh>
    <rPh sb="9" eb="11">
      <t>ハイスイ</t>
    </rPh>
    <rPh sb="11" eb="12">
      <t>サキ</t>
    </rPh>
    <rPh sb="13" eb="15">
      <t>カクニン</t>
    </rPh>
    <phoneticPr fontId="1"/>
  </si>
  <si>
    <t>建屋改修の有無を確認したか。（アスベスト調査の必要性も要確認）</t>
    <rPh sb="0" eb="2">
      <t>タテヤ</t>
    </rPh>
    <rPh sb="2" eb="4">
      <t>カイシュウ</t>
    </rPh>
    <rPh sb="5" eb="7">
      <t>ウム</t>
    </rPh>
    <rPh sb="8" eb="10">
      <t>カクニン</t>
    </rPh>
    <rPh sb="20" eb="22">
      <t>チョウサ</t>
    </rPh>
    <rPh sb="23" eb="26">
      <t>ヒツヨウセイ</t>
    </rPh>
    <rPh sb="27" eb="28">
      <t>ヨウ</t>
    </rPh>
    <rPh sb="28" eb="30">
      <t>カクニン</t>
    </rPh>
    <phoneticPr fontId="1"/>
  </si>
  <si>
    <t>配管の電磁弁及びそのケーブルの状況を確認したか。</t>
    <rPh sb="0" eb="2">
      <t>ハイカン</t>
    </rPh>
    <rPh sb="3" eb="6">
      <t>デンジベン</t>
    </rPh>
    <rPh sb="6" eb="7">
      <t>オヨ</t>
    </rPh>
    <rPh sb="15" eb="17">
      <t>ジョウキョウ</t>
    </rPh>
    <rPh sb="18" eb="20">
      <t>カクニン</t>
    </rPh>
    <phoneticPr fontId="1"/>
  </si>
  <si>
    <t>10)</t>
    <phoneticPr fontId="1"/>
  </si>
  <si>
    <t>ろ過残塩計のろ過時以外の測定対象を把握したか。</t>
    <rPh sb="1" eb="2">
      <t>カ</t>
    </rPh>
    <rPh sb="2" eb="3">
      <t>ザン</t>
    </rPh>
    <rPh sb="3" eb="4">
      <t>シオ</t>
    </rPh>
    <rPh sb="4" eb="5">
      <t>ケイ</t>
    </rPh>
    <rPh sb="7" eb="8">
      <t>カ</t>
    </rPh>
    <rPh sb="8" eb="9">
      <t>ジ</t>
    </rPh>
    <rPh sb="9" eb="11">
      <t>イガイ</t>
    </rPh>
    <rPh sb="12" eb="14">
      <t>ソクテイ</t>
    </rPh>
    <rPh sb="14" eb="16">
      <t>タイショウ</t>
    </rPh>
    <rPh sb="17" eb="19">
      <t>ハアク</t>
    </rPh>
    <phoneticPr fontId="1"/>
  </si>
  <si>
    <t>ろ過残塩計のろ過時以外の測定対象の変更の有無を確認したか。</t>
    <rPh sb="7" eb="8">
      <t>カ</t>
    </rPh>
    <rPh sb="8" eb="9">
      <t>ジ</t>
    </rPh>
    <rPh sb="9" eb="11">
      <t>イガイ</t>
    </rPh>
    <rPh sb="12" eb="14">
      <t>ソクテイ</t>
    </rPh>
    <rPh sb="14" eb="16">
      <t>タイショウ</t>
    </rPh>
    <rPh sb="17" eb="19">
      <t>ヘンコウ</t>
    </rPh>
    <rPh sb="20" eb="22">
      <t>ウム</t>
    </rPh>
    <rPh sb="23" eb="25">
      <t>カクニン</t>
    </rPh>
    <phoneticPr fontId="1"/>
  </si>
  <si>
    <t>ケーブルの更新範囲を確認したか。（原則；電源から機器まで）</t>
    <rPh sb="5" eb="7">
      <t>コウシン</t>
    </rPh>
    <rPh sb="7" eb="9">
      <t>ハンイ</t>
    </rPh>
    <rPh sb="10" eb="12">
      <t>カクニン</t>
    </rPh>
    <rPh sb="17" eb="19">
      <t>ゲンソク</t>
    </rPh>
    <rPh sb="20" eb="22">
      <t>デンゲン</t>
    </rPh>
    <rPh sb="24" eb="26">
      <t>キキ</t>
    </rPh>
    <phoneticPr fontId="1"/>
  </si>
  <si>
    <t>機器仕様は水道設備工事一般仕様書に一致しているか。</t>
    <rPh sb="0" eb="2">
      <t>キキ</t>
    </rPh>
    <rPh sb="2" eb="4">
      <t>シヨウ</t>
    </rPh>
    <rPh sb="5" eb="16">
      <t>スイドウセツビコウジイッパンシヨウショ</t>
    </rPh>
    <rPh sb="17" eb="19">
      <t>イッチ</t>
    </rPh>
    <phoneticPr fontId="1"/>
  </si>
  <si>
    <t>機器</t>
    <rPh sb="0" eb="2">
      <t>キキ</t>
    </rPh>
    <phoneticPr fontId="1"/>
  </si>
  <si>
    <t>ケーブルの更新範囲を明確にしているか。</t>
    <rPh sb="5" eb="7">
      <t>コウシン</t>
    </rPh>
    <rPh sb="7" eb="9">
      <t>ハンイ</t>
    </rPh>
    <rPh sb="10" eb="12">
      <t>メイカク</t>
    </rPh>
    <phoneticPr fontId="1"/>
  </si>
  <si>
    <t>プルボックスの更新の必要性を検討したか。</t>
    <rPh sb="7" eb="9">
      <t>コウシン</t>
    </rPh>
    <rPh sb="10" eb="13">
      <t>ヒツヨウセイ</t>
    </rPh>
    <rPh sb="14" eb="16">
      <t>ケントウ</t>
    </rPh>
    <phoneticPr fontId="1"/>
  </si>
  <si>
    <t>電線管の更新の必要性を検討したか。</t>
    <rPh sb="0" eb="3">
      <t>デンセンカン</t>
    </rPh>
    <rPh sb="4" eb="6">
      <t>コウシン</t>
    </rPh>
    <rPh sb="7" eb="10">
      <t>ヒツヨウセイ</t>
    </rPh>
    <rPh sb="11" eb="13">
      <t>ケントウ</t>
    </rPh>
    <phoneticPr fontId="1"/>
  </si>
  <si>
    <t>既設設備の改造</t>
    <rPh sb="0" eb="2">
      <t>キセツ</t>
    </rPh>
    <rPh sb="2" eb="4">
      <t>セツビ</t>
    </rPh>
    <rPh sb="5" eb="7">
      <t>カイゾウ</t>
    </rPh>
    <phoneticPr fontId="1"/>
  </si>
  <si>
    <t>監視盤等のケージの単位をmg/Lに変更する必要性を確認したか。</t>
    <rPh sb="0" eb="2">
      <t>カンシ</t>
    </rPh>
    <rPh sb="2" eb="3">
      <t>バン</t>
    </rPh>
    <rPh sb="3" eb="4">
      <t>トウ</t>
    </rPh>
    <rPh sb="9" eb="11">
      <t>タンイ</t>
    </rPh>
    <rPh sb="17" eb="19">
      <t>ヘンコウ</t>
    </rPh>
    <rPh sb="21" eb="24">
      <t>ヒツヨウセイ</t>
    </rPh>
    <rPh sb="25" eb="27">
      <t>カクニン</t>
    </rPh>
    <phoneticPr fontId="1"/>
  </si>
  <si>
    <t>給水管の取出しの分水栓の位置を確認したか。（現地又は図面）</t>
    <rPh sb="0" eb="3">
      <t>キュウスイカン</t>
    </rPh>
    <rPh sb="4" eb="5">
      <t>ト</t>
    </rPh>
    <rPh sb="5" eb="6">
      <t>ダ</t>
    </rPh>
    <rPh sb="8" eb="11">
      <t>ブンスイセン</t>
    </rPh>
    <rPh sb="12" eb="14">
      <t>イチ</t>
    </rPh>
    <rPh sb="15" eb="17">
      <t>カクニン</t>
    </rPh>
    <rPh sb="22" eb="24">
      <t>ゲンチ</t>
    </rPh>
    <rPh sb="24" eb="25">
      <t>マタ</t>
    </rPh>
    <rPh sb="26" eb="28">
      <t>ズメン</t>
    </rPh>
    <phoneticPr fontId="1"/>
  </si>
  <si>
    <t>分水栓の更新の必要性を検討したか。</t>
    <rPh sb="0" eb="3">
      <t>ブンスイセン</t>
    </rPh>
    <rPh sb="4" eb="6">
      <t>コウシン</t>
    </rPh>
    <rPh sb="7" eb="10">
      <t>ヒツヨウセイ</t>
    </rPh>
    <rPh sb="11" eb="13">
      <t>ケントウ</t>
    </rPh>
    <phoneticPr fontId="1"/>
  </si>
  <si>
    <t>排水管の更新範囲を明確にしているか。</t>
    <rPh sb="0" eb="3">
      <t>ハイスイカン</t>
    </rPh>
    <rPh sb="4" eb="6">
      <t>コウシン</t>
    </rPh>
    <rPh sb="6" eb="8">
      <t>ハンイ</t>
    </rPh>
    <rPh sb="9" eb="11">
      <t>メイカク</t>
    </rPh>
    <phoneticPr fontId="1"/>
  </si>
  <si>
    <t>電磁弁の更新について検討したか。</t>
    <rPh sb="0" eb="3">
      <t>デンジベン</t>
    </rPh>
    <rPh sb="4" eb="6">
      <t>コウシン</t>
    </rPh>
    <rPh sb="10" eb="12">
      <t>ケントウ</t>
    </rPh>
    <phoneticPr fontId="1"/>
  </si>
  <si>
    <t>電磁弁のケーブル・電線管の更新について検討したか。</t>
    <rPh sb="0" eb="3">
      <t>デンジベン</t>
    </rPh>
    <rPh sb="9" eb="12">
      <t>デンセンカン</t>
    </rPh>
    <rPh sb="13" eb="15">
      <t>コウシン</t>
    </rPh>
    <rPh sb="19" eb="21">
      <t>ケントウ</t>
    </rPh>
    <phoneticPr fontId="1"/>
  </si>
  <si>
    <t>複合工</t>
    <rPh sb="0" eb="2">
      <t>フクゴウ</t>
    </rPh>
    <rPh sb="2" eb="3">
      <t>コウ</t>
    </rPh>
    <phoneticPr fontId="1"/>
  </si>
  <si>
    <t>床塗装の必要性を検討したか。</t>
    <rPh sb="0" eb="1">
      <t>ユカ</t>
    </rPh>
    <rPh sb="1" eb="3">
      <t>トソウ</t>
    </rPh>
    <rPh sb="4" eb="7">
      <t>ヒツヨウセイ</t>
    </rPh>
    <rPh sb="8" eb="10">
      <t>ケントウ</t>
    </rPh>
    <phoneticPr fontId="1"/>
  </si>
  <si>
    <t>アスベスト調査の必要性を検討したか。</t>
    <rPh sb="5" eb="7">
      <t>チョウサ</t>
    </rPh>
    <rPh sb="8" eb="11">
      <t>ヒツヨウセイ</t>
    </rPh>
    <rPh sb="12" eb="14">
      <t>ケントウ</t>
    </rPh>
    <phoneticPr fontId="1"/>
  </si>
  <si>
    <t>全般</t>
    <rPh sb="0" eb="2">
      <t>ゼンパン</t>
    </rPh>
    <phoneticPr fontId="1"/>
  </si>
  <si>
    <t>見積徴取の必要な特殊な材料・複合工の有無を整理したか。</t>
    <rPh sb="0" eb="2">
      <t>ミツモリ</t>
    </rPh>
    <rPh sb="2" eb="4">
      <t>チョウシュ</t>
    </rPh>
    <rPh sb="5" eb="7">
      <t>ヒツヨウ</t>
    </rPh>
    <rPh sb="8" eb="10">
      <t>トクシュ</t>
    </rPh>
    <rPh sb="11" eb="13">
      <t>ザイリョウ</t>
    </rPh>
    <rPh sb="14" eb="16">
      <t>フクゴウ</t>
    </rPh>
    <rPh sb="16" eb="17">
      <t>コウ</t>
    </rPh>
    <rPh sb="18" eb="20">
      <t>ウム</t>
    </rPh>
    <rPh sb="21" eb="23">
      <t>セイリ</t>
    </rPh>
    <phoneticPr fontId="1"/>
  </si>
  <si>
    <t>電線管の更新範囲及びルートが明示されているか。</t>
    <rPh sb="0" eb="3">
      <t>デンセンカン</t>
    </rPh>
    <rPh sb="4" eb="6">
      <t>コウシン</t>
    </rPh>
    <rPh sb="6" eb="8">
      <t>ハンイ</t>
    </rPh>
    <rPh sb="8" eb="9">
      <t>オヨ</t>
    </rPh>
    <rPh sb="14" eb="16">
      <t>メイジ</t>
    </rPh>
    <phoneticPr fontId="1"/>
  </si>
  <si>
    <t>11)</t>
    <phoneticPr fontId="1"/>
  </si>
  <si>
    <t>12)</t>
    <phoneticPr fontId="1"/>
  </si>
  <si>
    <t>13)</t>
    <phoneticPr fontId="1"/>
  </si>
  <si>
    <t>14)</t>
    <phoneticPr fontId="1"/>
  </si>
  <si>
    <t>15)</t>
    <phoneticPr fontId="1"/>
  </si>
  <si>
    <t>給水管の更新範囲及びルートが明示されているか。</t>
    <rPh sb="0" eb="3">
      <t>キュウスイカン</t>
    </rPh>
    <rPh sb="4" eb="6">
      <t>コウシン</t>
    </rPh>
    <rPh sb="6" eb="8">
      <t>ハンイ</t>
    </rPh>
    <rPh sb="8" eb="9">
      <t>オヨ</t>
    </rPh>
    <rPh sb="14" eb="16">
      <t>メイジ</t>
    </rPh>
    <phoneticPr fontId="1"/>
  </si>
  <si>
    <t>排水管の更新範囲及びルートが明示されているか。</t>
    <rPh sb="0" eb="3">
      <t>ハイスイカン</t>
    </rPh>
    <rPh sb="4" eb="6">
      <t>コウシン</t>
    </rPh>
    <rPh sb="6" eb="8">
      <t>ハンイ</t>
    </rPh>
    <rPh sb="8" eb="9">
      <t>オヨ</t>
    </rPh>
    <rPh sb="14" eb="16">
      <t>メイジ</t>
    </rPh>
    <phoneticPr fontId="1"/>
  </si>
  <si>
    <t>既設に試料水の戻り管がある場合は撤去を見込んでいるか。</t>
    <rPh sb="3" eb="5">
      <t>シリョウ</t>
    </rPh>
    <rPh sb="5" eb="6">
      <t>スイ</t>
    </rPh>
    <rPh sb="7" eb="8">
      <t>モド</t>
    </rPh>
    <rPh sb="9" eb="10">
      <t>カン</t>
    </rPh>
    <rPh sb="13" eb="15">
      <t>バアイ</t>
    </rPh>
    <rPh sb="16" eb="18">
      <t>テッキョ</t>
    </rPh>
    <rPh sb="19" eb="21">
      <t>ミコ</t>
    </rPh>
    <phoneticPr fontId="1"/>
  </si>
  <si>
    <t>16)</t>
    <phoneticPr fontId="1"/>
  </si>
  <si>
    <t>コンクリートのはつり・補修の範囲が明示されているか。</t>
    <rPh sb="11" eb="13">
      <t>ホシュウ</t>
    </rPh>
    <rPh sb="14" eb="16">
      <t>ハンイ</t>
    </rPh>
    <rPh sb="17" eb="19">
      <t>メイジ</t>
    </rPh>
    <phoneticPr fontId="1"/>
  </si>
  <si>
    <t>17)</t>
    <phoneticPr fontId="1"/>
  </si>
  <si>
    <t>石綿調査についての記載があるか。（アスベスト調査がある場合）</t>
    <rPh sb="0" eb="2">
      <t>セキメン</t>
    </rPh>
    <rPh sb="2" eb="4">
      <t>チョウサ</t>
    </rPh>
    <rPh sb="9" eb="11">
      <t>キサイ</t>
    </rPh>
    <rPh sb="22" eb="24">
      <t>チョウサ</t>
    </rPh>
    <rPh sb="27" eb="29">
      <t>バアイ</t>
    </rPh>
    <phoneticPr fontId="1"/>
  </si>
  <si>
    <t>産廃処理に要する費用は共通仮設費に積上げているか。</t>
    <rPh sb="0" eb="2">
      <t>サンパイ</t>
    </rPh>
    <rPh sb="2" eb="4">
      <t>ショリ</t>
    </rPh>
    <rPh sb="5" eb="6">
      <t>ヨウ</t>
    </rPh>
    <rPh sb="8" eb="10">
      <t>ヒヨウ</t>
    </rPh>
    <rPh sb="11" eb="13">
      <t>キョウツウ</t>
    </rPh>
    <rPh sb="13" eb="15">
      <t>カセツ</t>
    </rPh>
    <rPh sb="15" eb="16">
      <t>ヒ</t>
    </rPh>
    <rPh sb="17" eb="19">
      <t>ツミア</t>
    </rPh>
    <phoneticPr fontId="1"/>
  </si>
  <si>
    <t>スクラップ控除は諸経費（率計算分）の計算から除いているか。</t>
    <rPh sb="5" eb="7">
      <t>コウジョ</t>
    </rPh>
    <rPh sb="8" eb="11">
      <t>ショケイヒ</t>
    </rPh>
    <rPh sb="12" eb="13">
      <t>リツ</t>
    </rPh>
    <rPh sb="13" eb="15">
      <t>ケイサン</t>
    </rPh>
    <rPh sb="15" eb="16">
      <t>ブン</t>
    </rPh>
    <rPh sb="18" eb="20">
      <t>ケイサン</t>
    </rPh>
    <rPh sb="22" eb="23">
      <t>ノゾ</t>
    </rPh>
    <phoneticPr fontId="1"/>
  </si>
  <si>
    <t>一般管理費等は工事価格が１万円単位になるように調整しているか。</t>
    <rPh sb="0" eb="2">
      <t>イッパン</t>
    </rPh>
    <rPh sb="2" eb="5">
      <t>カンリヒ</t>
    </rPh>
    <rPh sb="5" eb="6">
      <t>トウ</t>
    </rPh>
    <rPh sb="7" eb="9">
      <t>コウジ</t>
    </rPh>
    <rPh sb="9" eb="11">
      <t>カカク</t>
    </rPh>
    <rPh sb="13" eb="15">
      <t>マンエン</t>
    </rPh>
    <rPh sb="15" eb="17">
      <t>タンイ</t>
    </rPh>
    <rPh sb="23" eb="25">
      <t>チョウセイ</t>
    </rPh>
    <phoneticPr fontId="1"/>
  </si>
  <si>
    <t>特定建設資材の再資源化等について正確に示しているか。</t>
    <rPh sb="0" eb="2">
      <t>トクテイ</t>
    </rPh>
    <rPh sb="2" eb="4">
      <t>ケンセツ</t>
    </rPh>
    <rPh sb="4" eb="6">
      <t>シザイ</t>
    </rPh>
    <rPh sb="7" eb="11">
      <t>サイシゲンカ</t>
    </rPh>
    <rPh sb="11" eb="12">
      <t>トウ</t>
    </rPh>
    <rPh sb="16" eb="18">
      <t>セイカク</t>
    </rPh>
    <rPh sb="19" eb="20">
      <t>シメ</t>
    </rPh>
    <phoneticPr fontId="1"/>
  </si>
  <si>
    <t>見積</t>
    <rPh sb="0" eb="2">
      <t>ミツモリ</t>
    </rPh>
    <phoneticPr fontId="1"/>
  </si>
  <si>
    <t>機器の見積徴取先は機器製造業者又はその代理店から選定したか。</t>
    <rPh sb="0" eb="2">
      <t>キキ</t>
    </rPh>
    <rPh sb="3" eb="5">
      <t>ミツモリ</t>
    </rPh>
    <rPh sb="5" eb="7">
      <t>チョウシュ</t>
    </rPh>
    <rPh sb="7" eb="8">
      <t>サキ</t>
    </rPh>
    <rPh sb="9" eb="11">
      <t>キキ</t>
    </rPh>
    <rPh sb="11" eb="13">
      <t>セイゾウ</t>
    </rPh>
    <rPh sb="13" eb="15">
      <t>ギョウシャ</t>
    </rPh>
    <rPh sb="15" eb="16">
      <t>マタ</t>
    </rPh>
    <rPh sb="19" eb="22">
      <t>ダイリテン</t>
    </rPh>
    <rPh sb="24" eb="26">
      <t>センテイ</t>
    </rPh>
    <phoneticPr fontId="1"/>
  </si>
  <si>
    <t>材料の見積徴取先は材料製造業者又はその代理店から選定したか。</t>
    <rPh sb="0" eb="2">
      <t>ザイリョウ</t>
    </rPh>
    <rPh sb="3" eb="5">
      <t>ミツモリ</t>
    </rPh>
    <rPh sb="5" eb="7">
      <t>チョウシュ</t>
    </rPh>
    <rPh sb="7" eb="8">
      <t>サキ</t>
    </rPh>
    <rPh sb="9" eb="11">
      <t>ザイリョウ</t>
    </rPh>
    <rPh sb="11" eb="13">
      <t>セイゾウ</t>
    </rPh>
    <rPh sb="13" eb="15">
      <t>ギョウシャ</t>
    </rPh>
    <rPh sb="15" eb="16">
      <t>マタ</t>
    </rPh>
    <rPh sb="19" eb="22">
      <t>ダイリテン</t>
    </rPh>
    <rPh sb="24" eb="26">
      <t>センテイ</t>
    </rPh>
    <phoneticPr fontId="1"/>
  </si>
  <si>
    <t>照査③</t>
    <rPh sb="0" eb="2">
      <t>ショウサ</t>
    </rPh>
    <phoneticPr fontId="1"/>
  </si>
  <si>
    <t>照査②</t>
    <rPh sb="0" eb="2">
      <t>ショウサ</t>
    </rPh>
    <phoneticPr fontId="1"/>
  </si>
  <si>
    <t>防火区画処理を行う箇所が明示されているか。</t>
    <rPh sb="0" eb="2">
      <t>ボウカ</t>
    </rPh>
    <rPh sb="2" eb="4">
      <t>クカク</t>
    </rPh>
    <rPh sb="4" eb="6">
      <t>ショリ</t>
    </rPh>
    <rPh sb="7" eb="8">
      <t>オコナ</t>
    </rPh>
    <rPh sb="9" eb="11">
      <t>カショ</t>
    </rPh>
    <rPh sb="12" eb="14">
      <t>メイジ</t>
    </rPh>
    <phoneticPr fontId="1"/>
  </si>
  <si>
    <t>流量計ピットの搬入口の大きさを確認したか。</t>
    <rPh sb="0" eb="3">
      <t>リュウリョウケイ</t>
    </rPh>
    <rPh sb="7" eb="9">
      <t>ハンニュウ</t>
    </rPh>
    <rPh sb="9" eb="10">
      <t>クチ</t>
    </rPh>
    <rPh sb="11" eb="12">
      <t>オオ</t>
    </rPh>
    <rPh sb="15" eb="17">
      <t>カクニン</t>
    </rPh>
    <phoneticPr fontId="1"/>
  </si>
  <si>
    <t>ろ過残塩計のろ過時以外の測定対象の妥当性を検討したか。</t>
    <rPh sb="1" eb="2">
      <t>カ</t>
    </rPh>
    <rPh sb="2" eb="3">
      <t>ザン</t>
    </rPh>
    <rPh sb="3" eb="4">
      <t>シオ</t>
    </rPh>
    <rPh sb="4" eb="5">
      <t>ケイ</t>
    </rPh>
    <rPh sb="7" eb="8">
      <t>カ</t>
    </rPh>
    <rPh sb="8" eb="9">
      <t>ジ</t>
    </rPh>
    <rPh sb="9" eb="11">
      <t>イガイ</t>
    </rPh>
    <rPh sb="12" eb="14">
      <t>ソクテイ</t>
    </rPh>
    <rPh sb="14" eb="16">
      <t>タイショウ</t>
    </rPh>
    <rPh sb="17" eb="20">
      <t>ダトウセイ</t>
    </rPh>
    <rPh sb="21" eb="23">
      <t>ケントウ</t>
    </rPh>
    <phoneticPr fontId="1"/>
  </si>
  <si>
    <t>流量計ピット内への浸水の状況を把握したか。</t>
    <rPh sb="0" eb="3">
      <t>リュウリョウケイ</t>
    </rPh>
    <rPh sb="6" eb="7">
      <t>ナイ</t>
    </rPh>
    <rPh sb="9" eb="11">
      <t>シンスイ</t>
    </rPh>
    <rPh sb="12" eb="14">
      <t>ジョウキョウ</t>
    </rPh>
    <rPh sb="15" eb="17">
      <t>ハアク</t>
    </rPh>
    <phoneticPr fontId="1"/>
  </si>
  <si>
    <t>流量計変換器の設置に最適な場所を把握したか。</t>
    <rPh sb="0" eb="3">
      <t>リュウリョウケイ</t>
    </rPh>
    <rPh sb="3" eb="5">
      <t>ヘンカン</t>
    </rPh>
    <rPh sb="5" eb="6">
      <t>キ</t>
    </rPh>
    <rPh sb="7" eb="9">
      <t>セッチ</t>
    </rPh>
    <rPh sb="10" eb="12">
      <t>サイテキ</t>
    </rPh>
    <rPh sb="13" eb="15">
      <t>バショ</t>
    </rPh>
    <rPh sb="16" eb="18">
      <t>ハアク</t>
    </rPh>
    <phoneticPr fontId="1"/>
  </si>
  <si>
    <t>ピット内の排水ポンプの設置の必要性を確認したか。</t>
    <rPh sb="3" eb="4">
      <t>ナイ</t>
    </rPh>
    <rPh sb="5" eb="7">
      <t>ハイスイ</t>
    </rPh>
    <rPh sb="11" eb="13">
      <t>セッチ</t>
    </rPh>
    <rPh sb="14" eb="17">
      <t>ヒツヨウセイ</t>
    </rPh>
    <rPh sb="18" eb="20">
      <t>カクニン</t>
    </rPh>
    <phoneticPr fontId="1"/>
  </si>
  <si>
    <t>コンクリートのはつり・補修の有無を確認しているか。</t>
    <rPh sb="11" eb="13">
      <t>ホシュウ</t>
    </rPh>
    <rPh sb="14" eb="16">
      <t>ウム</t>
    </rPh>
    <rPh sb="17" eb="19">
      <t>カクニン</t>
    </rPh>
    <phoneticPr fontId="1"/>
  </si>
  <si>
    <t>アレスタ・リレー等の部品の交換の必要性を確認したか。</t>
    <rPh sb="8" eb="9">
      <t>トウ</t>
    </rPh>
    <rPh sb="10" eb="12">
      <t>ブヒン</t>
    </rPh>
    <rPh sb="13" eb="15">
      <t>コウカン</t>
    </rPh>
    <rPh sb="16" eb="19">
      <t>ヒツヨウセイ</t>
    </rPh>
    <rPh sb="20" eb="22">
      <t>カクニン</t>
    </rPh>
    <phoneticPr fontId="1"/>
  </si>
  <si>
    <t>建物改修における防火区画処理の有無を確認したか。</t>
    <rPh sb="0" eb="2">
      <t>タテモノ</t>
    </rPh>
    <rPh sb="2" eb="4">
      <t>カイシュウ</t>
    </rPh>
    <rPh sb="8" eb="10">
      <t>ボウカ</t>
    </rPh>
    <rPh sb="10" eb="12">
      <t>クカク</t>
    </rPh>
    <rPh sb="12" eb="14">
      <t>ショリ</t>
    </rPh>
    <rPh sb="15" eb="17">
      <t>ウム</t>
    </rPh>
    <rPh sb="18" eb="20">
      <t>カクニン</t>
    </rPh>
    <phoneticPr fontId="1"/>
  </si>
  <si>
    <t>設備停止期間がどの程度になるかを整理したか。</t>
    <rPh sb="0" eb="2">
      <t>セツビ</t>
    </rPh>
    <rPh sb="2" eb="4">
      <t>テイシ</t>
    </rPh>
    <rPh sb="4" eb="6">
      <t>キカン</t>
    </rPh>
    <rPh sb="9" eb="11">
      <t>テイド</t>
    </rPh>
    <rPh sb="16" eb="18">
      <t>セイリ</t>
    </rPh>
    <phoneticPr fontId="1"/>
  </si>
  <si>
    <t>電源の取り出し場所を確認したか。</t>
    <rPh sb="0" eb="2">
      <t>デンゲン</t>
    </rPh>
    <rPh sb="3" eb="4">
      <t>ト</t>
    </rPh>
    <rPh sb="5" eb="6">
      <t>ダ</t>
    </rPh>
    <rPh sb="7" eb="9">
      <t>バショ</t>
    </rPh>
    <rPh sb="10" eb="12">
      <t>カクニン</t>
    </rPh>
    <phoneticPr fontId="1"/>
  </si>
  <si>
    <t>複合工の見積徴取先は項目ごとに適正に選定したか。</t>
    <rPh sb="0" eb="2">
      <t>フクゴウ</t>
    </rPh>
    <rPh sb="2" eb="3">
      <t>コウ</t>
    </rPh>
    <rPh sb="4" eb="6">
      <t>ミツモリ</t>
    </rPh>
    <rPh sb="6" eb="8">
      <t>チョウシュ</t>
    </rPh>
    <rPh sb="8" eb="9">
      <t>サキ</t>
    </rPh>
    <rPh sb="10" eb="12">
      <t>コウモク</t>
    </rPh>
    <rPh sb="15" eb="17">
      <t>テキセイ</t>
    </rPh>
    <rPh sb="18" eb="20">
      <t>センテイ</t>
    </rPh>
    <phoneticPr fontId="1"/>
  </si>
  <si>
    <t>材料</t>
    <rPh sb="0" eb="2">
      <t>ザイリョウ</t>
    </rPh>
    <phoneticPr fontId="1"/>
  </si>
  <si>
    <t>アスベスト調査に要する費用は共通仮設費に積上げているか。</t>
    <rPh sb="5" eb="7">
      <t>チョウサ</t>
    </rPh>
    <rPh sb="8" eb="9">
      <t>ヨウ</t>
    </rPh>
    <rPh sb="11" eb="13">
      <t>ヒヨウ</t>
    </rPh>
    <rPh sb="14" eb="16">
      <t>キョウツウ</t>
    </rPh>
    <rPh sb="16" eb="18">
      <t>カセツ</t>
    </rPh>
    <rPh sb="18" eb="19">
      <t>ヒ</t>
    </rPh>
    <rPh sb="20" eb="22">
      <t>ツミア</t>
    </rPh>
    <phoneticPr fontId="1"/>
  </si>
  <si>
    <t>電線管の種類・口径は正確に示されているか。</t>
    <rPh sb="0" eb="3">
      <t>デンセンカン</t>
    </rPh>
    <rPh sb="4" eb="6">
      <t>シュルイ</t>
    </rPh>
    <rPh sb="7" eb="9">
      <t>コウケイ</t>
    </rPh>
    <rPh sb="10" eb="12">
      <t>セイカク</t>
    </rPh>
    <rPh sb="13" eb="14">
      <t>シメ</t>
    </rPh>
    <phoneticPr fontId="1"/>
  </si>
  <si>
    <t>給水管の種類・口径は明示されているか。</t>
    <rPh sb="0" eb="3">
      <t>キュウスイカン</t>
    </rPh>
    <rPh sb="4" eb="6">
      <t>シュルイ</t>
    </rPh>
    <rPh sb="7" eb="9">
      <t>コウケイ</t>
    </rPh>
    <rPh sb="10" eb="12">
      <t>メイジ</t>
    </rPh>
    <phoneticPr fontId="1"/>
  </si>
  <si>
    <t>排水管の種類・口径は明示されているか。</t>
    <rPh sb="0" eb="3">
      <t>ハイスイカン</t>
    </rPh>
    <rPh sb="4" eb="6">
      <t>シュルイ</t>
    </rPh>
    <rPh sb="7" eb="9">
      <t>コウケイ</t>
    </rPh>
    <rPh sb="10" eb="12">
      <t>メイジ</t>
    </rPh>
    <phoneticPr fontId="1"/>
  </si>
  <si>
    <t>機器の設置場所は明示されているか。</t>
    <rPh sb="0" eb="2">
      <t>キキ</t>
    </rPh>
    <rPh sb="3" eb="5">
      <t>セッチ</t>
    </rPh>
    <rPh sb="5" eb="7">
      <t>バショ</t>
    </rPh>
    <rPh sb="8" eb="10">
      <t>メイジ</t>
    </rPh>
    <phoneticPr fontId="1"/>
  </si>
  <si>
    <t>水中型（防水型）の流量計の必要性について検討したか。</t>
    <rPh sb="0" eb="2">
      <t>スイチュウ</t>
    </rPh>
    <rPh sb="2" eb="3">
      <t>カタ</t>
    </rPh>
    <rPh sb="4" eb="6">
      <t>ボウスイ</t>
    </rPh>
    <rPh sb="6" eb="7">
      <t>カタ</t>
    </rPh>
    <rPh sb="9" eb="12">
      <t>リュウリョウケイ</t>
    </rPh>
    <rPh sb="13" eb="16">
      <t>ヒツヨウセイ</t>
    </rPh>
    <rPh sb="20" eb="22">
      <t>ケントウ</t>
    </rPh>
    <phoneticPr fontId="1"/>
  </si>
  <si>
    <t>流量計変換器（既設）の設置場所について把握したか。</t>
    <rPh sb="0" eb="3">
      <t>リュウリョウケイ</t>
    </rPh>
    <rPh sb="3" eb="5">
      <t>ヘンカン</t>
    </rPh>
    <rPh sb="5" eb="6">
      <t>キ</t>
    </rPh>
    <rPh sb="7" eb="9">
      <t>キセツ</t>
    </rPh>
    <rPh sb="11" eb="13">
      <t>セッチ</t>
    </rPh>
    <rPh sb="13" eb="15">
      <t>バショ</t>
    </rPh>
    <rPh sb="19" eb="21">
      <t>ハアク</t>
    </rPh>
    <phoneticPr fontId="1"/>
  </si>
  <si>
    <t>ピット内への浸水防止措置（蓋の改修等）の必要性を検討したか。</t>
    <rPh sb="3" eb="4">
      <t>ナイ</t>
    </rPh>
    <rPh sb="6" eb="8">
      <t>シンスイ</t>
    </rPh>
    <rPh sb="8" eb="10">
      <t>ボウシ</t>
    </rPh>
    <rPh sb="10" eb="12">
      <t>ソチ</t>
    </rPh>
    <rPh sb="20" eb="23">
      <t>ヒツヨウセイ</t>
    </rPh>
    <rPh sb="24" eb="26">
      <t>ケントウ</t>
    </rPh>
    <phoneticPr fontId="1"/>
  </si>
  <si>
    <t>18)</t>
    <phoneticPr fontId="1"/>
  </si>
  <si>
    <t>（電極がある場合）電極及び保持器の状況を把握したか。</t>
    <rPh sb="1" eb="3">
      <t>デンキョク</t>
    </rPh>
    <rPh sb="6" eb="8">
      <t>バアイ</t>
    </rPh>
    <rPh sb="9" eb="11">
      <t>デンキョク</t>
    </rPh>
    <rPh sb="11" eb="12">
      <t>オヨ</t>
    </rPh>
    <rPh sb="13" eb="16">
      <t>ホジキ</t>
    </rPh>
    <rPh sb="17" eb="19">
      <t>ジョウキョウ</t>
    </rPh>
    <rPh sb="20" eb="22">
      <t>ハアク</t>
    </rPh>
    <phoneticPr fontId="1"/>
  </si>
  <si>
    <t>（電極がある場合）防波管の有無を把握したか。</t>
    <rPh sb="1" eb="3">
      <t>デンキョク</t>
    </rPh>
    <rPh sb="6" eb="8">
      <t>バアイ</t>
    </rPh>
    <rPh sb="9" eb="11">
      <t>ボウハ</t>
    </rPh>
    <rPh sb="11" eb="12">
      <t>カン</t>
    </rPh>
    <rPh sb="13" eb="15">
      <t>ウム</t>
    </rPh>
    <rPh sb="16" eb="18">
      <t>ハアク</t>
    </rPh>
    <phoneticPr fontId="1"/>
  </si>
  <si>
    <t>機器の電源の位置は明示されているか。</t>
    <rPh sb="0" eb="2">
      <t>キキ</t>
    </rPh>
    <rPh sb="3" eb="5">
      <t>デンゲン</t>
    </rPh>
    <rPh sb="6" eb="8">
      <t>イチ</t>
    </rPh>
    <rPh sb="9" eb="11">
      <t>メイジ</t>
    </rPh>
    <phoneticPr fontId="1"/>
  </si>
  <si>
    <t>機器の電源の場所を確認したか。</t>
    <rPh sb="0" eb="2">
      <t>キキ</t>
    </rPh>
    <rPh sb="3" eb="5">
      <t>デンゲン</t>
    </rPh>
    <rPh sb="6" eb="8">
      <t>バショ</t>
    </rPh>
    <rPh sb="9" eb="11">
      <t>カクニン</t>
    </rPh>
    <phoneticPr fontId="1"/>
  </si>
  <si>
    <t>アナログ指示計を設置する場所・向きを検討したか。</t>
    <rPh sb="4" eb="6">
      <t>シジ</t>
    </rPh>
    <rPh sb="6" eb="7">
      <t>ケイ</t>
    </rPh>
    <rPh sb="8" eb="10">
      <t>セッチ</t>
    </rPh>
    <rPh sb="12" eb="14">
      <t>バショ</t>
    </rPh>
    <rPh sb="15" eb="16">
      <t>ム</t>
    </rPh>
    <rPh sb="18" eb="20">
      <t>ケントウ</t>
    </rPh>
    <phoneticPr fontId="1"/>
  </si>
  <si>
    <t>既設の電線管・プルボックスの状況を把握したか。</t>
    <rPh sb="0" eb="2">
      <t>キセツ</t>
    </rPh>
    <rPh sb="3" eb="6">
      <t>デンセンカン</t>
    </rPh>
    <rPh sb="14" eb="16">
      <t>ジョウキョウ</t>
    </rPh>
    <rPh sb="17" eb="19">
      <t>ハアク</t>
    </rPh>
    <phoneticPr fontId="1"/>
  </si>
  <si>
    <t>電極の更新は見込んでいるか（原則；水位計と合わせて電極も更新）</t>
    <rPh sb="0" eb="2">
      <t>デンキョク</t>
    </rPh>
    <rPh sb="3" eb="5">
      <t>コウシン</t>
    </rPh>
    <rPh sb="6" eb="8">
      <t>ミコ</t>
    </rPh>
    <rPh sb="14" eb="16">
      <t>ゲンソク</t>
    </rPh>
    <rPh sb="17" eb="20">
      <t>スイイケイ</t>
    </rPh>
    <rPh sb="21" eb="22">
      <t>ア</t>
    </rPh>
    <rPh sb="25" eb="27">
      <t>デンキョク</t>
    </rPh>
    <rPh sb="28" eb="30">
      <t>コウシン</t>
    </rPh>
    <phoneticPr fontId="1"/>
  </si>
  <si>
    <t>水位（電極含む）による機器の制御状況を把握したか。</t>
    <rPh sb="0" eb="2">
      <t>スイイ</t>
    </rPh>
    <rPh sb="3" eb="5">
      <t>デンキョク</t>
    </rPh>
    <rPh sb="5" eb="6">
      <t>フク</t>
    </rPh>
    <rPh sb="11" eb="13">
      <t>キキ</t>
    </rPh>
    <rPh sb="14" eb="16">
      <t>セイギョ</t>
    </rPh>
    <rPh sb="16" eb="18">
      <t>ジョウキョウ</t>
    </rPh>
    <rPh sb="19" eb="21">
      <t>ハアク</t>
    </rPh>
    <phoneticPr fontId="1"/>
  </si>
  <si>
    <t>水位計の設置場所は明示されているか。</t>
    <rPh sb="0" eb="3">
      <t>スイイケイ</t>
    </rPh>
    <rPh sb="4" eb="6">
      <t>セッチ</t>
    </rPh>
    <rPh sb="6" eb="8">
      <t>バショ</t>
    </rPh>
    <rPh sb="9" eb="11">
      <t>メイジ</t>
    </rPh>
    <phoneticPr fontId="1"/>
  </si>
  <si>
    <t>水位計の電源の場所は明示されているか。</t>
    <rPh sb="0" eb="3">
      <t>スイイケイ</t>
    </rPh>
    <rPh sb="4" eb="6">
      <t>デンゲン</t>
    </rPh>
    <rPh sb="7" eb="9">
      <t>バショ</t>
    </rPh>
    <rPh sb="10" eb="12">
      <t>メイジ</t>
    </rPh>
    <phoneticPr fontId="1"/>
  </si>
  <si>
    <t>アナログ指示計の設置場所は明示されているか。</t>
    <rPh sb="4" eb="7">
      <t>シジケイ</t>
    </rPh>
    <rPh sb="8" eb="10">
      <t>セッチ</t>
    </rPh>
    <rPh sb="10" eb="12">
      <t>バショ</t>
    </rPh>
    <rPh sb="13" eb="15">
      <t>メイジ</t>
    </rPh>
    <phoneticPr fontId="1"/>
  </si>
  <si>
    <t>水位計の測定範囲は明示されているか。</t>
    <rPh sb="0" eb="3">
      <t>スイイケイ</t>
    </rPh>
    <phoneticPr fontId="1"/>
  </si>
  <si>
    <t>配管の状況（管種・口径・腐食状況・バルブの有無）を把握したか。</t>
    <rPh sb="0" eb="2">
      <t>ハイカン</t>
    </rPh>
    <rPh sb="3" eb="5">
      <t>ジョウキョウ</t>
    </rPh>
    <rPh sb="6" eb="8">
      <t>カンシュ</t>
    </rPh>
    <rPh sb="9" eb="11">
      <t>コウケイ</t>
    </rPh>
    <rPh sb="12" eb="14">
      <t>フショク</t>
    </rPh>
    <rPh sb="14" eb="16">
      <t>ジョウキョウ</t>
    </rPh>
    <rPh sb="21" eb="23">
      <t>ウム</t>
    </rPh>
    <rPh sb="25" eb="27">
      <t>ハアク</t>
    </rPh>
    <phoneticPr fontId="1"/>
  </si>
  <si>
    <t>圧力による機器（小水力含む）の制御状況を把握したか。</t>
    <rPh sb="0" eb="2">
      <t>アツリョク</t>
    </rPh>
    <rPh sb="5" eb="7">
      <t>キキ</t>
    </rPh>
    <rPh sb="8" eb="9">
      <t>ショウ</t>
    </rPh>
    <rPh sb="9" eb="11">
      <t>スイリョク</t>
    </rPh>
    <rPh sb="11" eb="12">
      <t>フク</t>
    </rPh>
    <rPh sb="15" eb="17">
      <t>セイギョ</t>
    </rPh>
    <rPh sb="17" eb="19">
      <t>ジョウキョウ</t>
    </rPh>
    <rPh sb="20" eb="22">
      <t>ハアク</t>
    </rPh>
    <phoneticPr fontId="1"/>
  </si>
  <si>
    <t>配管の取出しの分水栓の位置を確認したか。（現地又は図面）</t>
    <rPh sb="0" eb="2">
      <t>ハイカン</t>
    </rPh>
    <rPh sb="3" eb="4">
      <t>ト</t>
    </rPh>
    <rPh sb="4" eb="5">
      <t>ダ</t>
    </rPh>
    <rPh sb="7" eb="10">
      <t>ブンスイセン</t>
    </rPh>
    <rPh sb="11" eb="13">
      <t>イチ</t>
    </rPh>
    <rPh sb="14" eb="16">
      <t>カクニン</t>
    </rPh>
    <rPh sb="21" eb="23">
      <t>ゲンチ</t>
    </rPh>
    <rPh sb="23" eb="24">
      <t>マタ</t>
    </rPh>
    <rPh sb="25" eb="27">
      <t>ズメン</t>
    </rPh>
    <phoneticPr fontId="1"/>
  </si>
  <si>
    <t>設備停止期間（小水力含む）がどの程度になるかを整理したか。</t>
    <rPh sb="0" eb="2">
      <t>セツビ</t>
    </rPh>
    <rPh sb="2" eb="4">
      <t>テイシ</t>
    </rPh>
    <rPh sb="4" eb="6">
      <t>キカン</t>
    </rPh>
    <rPh sb="7" eb="8">
      <t>ショウ</t>
    </rPh>
    <rPh sb="8" eb="10">
      <t>スイリョク</t>
    </rPh>
    <rPh sb="10" eb="11">
      <t>フク</t>
    </rPh>
    <rPh sb="16" eb="18">
      <t>テイド</t>
    </rPh>
    <rPh sb="23" eb="25">
      <t>セイリ</t>
    </rPh>
    <phoneticPr fontId="1"/>
  </si>
  <si>
    <t>残留塩素濃度による次亜設備の制御状況を把握したか。</t>
    <rPh sb="0" eb="6">
      <t>ザンリュウエンソノウド</t>
    </rPh>
    <rPh sb="9" eb="10">
      <t>ジ</t>
    </rPh>
    <rPh sb="10" eb="11">
      <t>ア</t>
    </rPh>
    <rPh sb="11" eb="13">
      <t>セツビ</t>
    </rPh>
    <rPh sb="14" eb="16">
      <t>セイギョ</t>
    </rPh>
    <rPh sb="16" eb="18">
      <t>ジョウキョウ</t>
    </rPh>
    <rPh sb="19" eb="21">
      <t>ハアク</t>
    </rPh>
    <phoneticPr fontId="1"/>
  </si>
  <si>
    <t>流量による機器（小水力含む）の制御状況を把握したか。</t>
    <rPh sb="0" eb="2">
      <t>リュウリョウ</t>
    </rPh>
    <rPh sb="5" eb="7">
      <t>キキ</t>
    </rPh>
    <rPh sb="15" eb="17">
      <t>セイギョ</t>
    </rPh>
    <rPh sb="17" eb="19">
      <t>ジョウキョウ</t>
    </rPh>
    <rPh sb="20" eb="22">
      <t>ハアク</t>
    </rPh>
    <phoneticPr fontId="1"/>
  </si>
  <si>
    <t>圧力計の設置場所は明示されているか。</t>
    <rPh sb="0" eb="3">
      <t>アツリョクケイ</t>
    </rPh>
    <rPh sb="4" eb="6">
      <t>セッチ</t>
    </rPh>
    <rPh sb="6" eb="8">
      <t>バショ</t>
    </rPh>
    <rPh sb="9" eb="11">
      <t>メイジ</t>
    </rPh>
    <phoneticPr fontId="1"/>
  </si>
  <si>
    <t>圧力計の測定範囲は明示されているか。</t>
    <rPh sb="0" eb="3">
      <t>アツリョクケイ</t>
    </rPh>
    <phoneticPr fontId="1"/>
  </si>
  <si>
    <t>圧力計の電源の場所は明示されているか。</t>
    <rPh sb="0" eb="3">
      <t>アツリョクケイ</t>
    </rPh>
    <rPh sb="4" eb="6">
      <t>デンゲン</t>
    </rPh>
    <rPh sb="7" eb="9">
      <t>バショ</t>
    </rPh>
    <rPh sb="10" eb="12">
      <t>メイジ</t>
    </rPh>
    <phoneticPr fontId="1"/>
  </si>
  <si>
    <t>配管の更新範囲及びルートが明示されているか。</t>
    <rPh sb="0" eb="2">
      <t>ハイカン</t>
    </rPh>
    <rPh sb="3" eb="5">
      <t>コウシン</t>
    </rPh>
    <rPh sb="5" eb="7">
      <t>ハンイ</t>
    </rPh>
    <rPh sb="7" eb="8">
      <t>オヨ</t>
    </rPh>
    <rPh sb="13" eb="15">
      <t>メイジ</t>
    </rPh>
    <phoneticPr fontId="1"/>
  </si>
  <si>
    <t>配管の種類・口径は明示されているか。</t>
    <rPh sb="0" eb="2">
      <t>ハイカン</t>
    </rPh>
    <rPh sb="3" eb="5">
      <t>シュルイ</t>
    </rPh>
    <rPh sb="6" eb="8">
      <t>コウケイ</t>
    </rPh>
    <rPh sb="9" eb="11">
      <t>メイジ</t>
    </rPh>
    <phoneticPr fontId="1"/>
  </si>
  <si>
    <t>浄配水場の現地の状況を把握したか。</t>
    <rPh sb="0" eb="4">
      <t>ジョウハイスイバ</t>
    </rPh>
    <rPh sb="5" eb="7">
      <t>ゲンチ</t>
    </rPh>
    <rPh sb="8" eb="10">
      <t>ジョウキョウ</t>
    </rPh>
    <rPh sb="11" eb="13">
      <t>ハアク</t>
    </rPh>
    <phoneticPr fontId="1"/>
  </si>
  <si>
    <t>浄配水場・取水場の現地の状況を把握したか。</t>
    <rPh sb="0" eb="4">
      <t>ジョウハイスイバ</t>
    </rPh>
    <rPh sb="5" eb="7">
      <t>シュスイ</t>
    </rPh>
    <rPh sb="7" eb="8">
      <t>バ</t>
    </rPh>
    <rPh sb="9" eb="11">
      <t>ゲンチ</t>
    </rPh>
    <rPh sb="12" eb="14">
      <t>ジョウキョウ</t>
    </rPh>
    <rPh sb="15" eb="17">
      <t>ハアク</t>
    </rPh>
    <phoneticPr fontId="1"/>
  </si>
  <si>
    <t>クレーンの設置場所を確認したか。</t>
    <rPh sb="5" eb="7">
      <t>セッチ</t>
    </rPh>
    <rPh sb="7" eb="9">
      <t>バショ</t>
    </rPh>
    <rPh sb="10" eb="12">
      <t>カクニン</t>
    </rPh>
    <phoneticPr fontId="1"/>
  </si>
  <si>
    <t>機器への電源引込みルートを確認したか。</t>
    <rPh sb="0" eb="2">
      <t>キキ</t>
    </rPh>
    <rPh sb="1" eb="2">
      <t>デンキ</t>
    </rPh>
    <rPh sb="4" eb="6">
      <t>デンゲン</t>
    </rPh>
    <rPh sb="6" eb="8">
      <t>ヒキコ</t>
    </rPh>
    <rPh sb="13" eb="15">
      <t>カクニン</t>
    </rPh>
    <phoneticPr fontId="1"/>
  </si>
  <si>
    <t>既設のテレメータ盤の変圧器の有無を確認したか。</t>
    <rPh sb="0" eb="2">
      <t>キセツ</t>
    </rPh>
    <rPh sb="8" eb="9">
      <t>バン</t>
    </rPh>
    <rPh sb="10" eb="13">
      <t>ヘンアツキ</t>
    </rPh>
    <rPh sb="14" eb="16">
      <t>ウム</t>
    </rPh>
    <rPh sb="17" eb="19">
      <t>カクニン</t>
    </rPh>
    <phoneticPr fontId="1"/>
  </si>
  <si>
    <t>道路使用許可が必要か否かを確認したか。</t>
    <rPh sb="0" eb="2">
      <t>ドウロ</t>
    </rPh>
    <rPh sb="2" eb="4">
      <t>シヨウ</t>
    </rPh>
    <rPh sb="4" eb="6">
      <t>キョカ</t>
    </rPh>
    <rPh sb="7" eb="9">
      <t>ヒツヨウ</t>
    </rPh>
    <rPh sb="10" eb="11">
      <t>イナ</t>
    </rPh>
    <rPh sb="13" eb="15">
      <t>カクニン</t>
    </rPh>
    <phoneticPr fontId="1"/>
  </si>
  <si>
    <t>既設の引込み電圧（200V or 100V）を確認したか。</t>
    <rPh sb="0" eb="2">
      <t>キセツ</t>
    </rPh>
    <rPh sb="3" eb="5">
      <t>ヒキコ</t>
    </rPh>
    <rPh sb="6" eb="8">
      <t>デンアツ</t>
    </rPh>
    <rPh sb="23" eb="25">
      <t>カクニン</t>
    </rPh>
    <phoneticPr fontId="1"/>
  </si>
  <si>
    <t>取水ポンプとの接続に用いる端子台の有無を確認したか。</t>
    <rPh sb="0" eb="2">
      <t>シュスイ</t>
    </rPh>
    <rPh sb="7" eb="9">
      <t>セツゾク</t>
    </rPh>
    <rPh sb="10" eb="11">
      <t>モチ</t>
    </rPh>
    <rPh sb="13" eb="16">
      <t>タンシダイ</t>
    </rPh>
    <rPh sb="17" eb="19">
      <t>ウム</t>
    </rPh>
    <rPh sb="20" eb="22">
      <t>カクニン</t>
    </rPh>
    <phoneticPr fontId="1"/>
  </si>
  <si>
    <t>引込開閉器盤の更新の必要性を検討したか。</t>
    <rPh sb="0" eb="6">
      <t>ヒキコミカイヘイキバン</t>
    </rPh>
    <rPh sb="7" eb="9">
      <t>コウシン</t>
    </rPh>
    <rPh sb="10" eb="13">
      <t>ヒツヨウセイ</t>
    </rPh>
    <rPh sb="14" eb="16">
      <t>ケントウ</t>
    </rPh>
    <phoneticPr fontId="1"/>
  </si>
  <si>
    <t>取水ポンプとの接続用端子台の必要性を検討したか。</t>
    <rPh sb="0" eb="2">
      <t>シュスイ</t>
    </rPh>
    <rPh sb="7" eb="10">
      <t>セツゾクヨウ</t>
    </rPh>
    <rPh sb="10" eb="13">
      <t>タンシダイ</t>
    </rPh>
    <rPh sb="14" eb="17">
      <t>ヒツヨウセイ</t>
    </rPh>
    <rPh sb="18" eb="20">
      <t>ケントウ</t>
    </rPh>
    <phoneticPr fontId="1"/>
  </si>
  <si>
    <t>既設の電線管の状況を把握したか。</t>
    <rPh sb="0" eb="2">
      <t>キセツ</t>
    </rPh>
    <rPh sb="3" eb="6">
      <t>デンセンカン</t>
    </rPh>
    <rPh sb="7" eb="9">
      <t>ジョウキョウ</t>
    </rPh>
    <rPh sb="10" eb="12">
      <t>ハアク</t>
    </rPh>
    <phoneticPr fontId="1"/>
  </si>
  <si>
    <t>舗装の撤去・地山の掘削の有無を確認しているか。</t>
    <rPh sb="0" eb="2">
      <t>ホソウ</t>
    </rPh>
    <rPh sb="3" eb="5">
      <t>テッキョ</t>
    </rPh>
    <rPh sb="6" eb="8">
      <t>ジヤマ</t>
    </rPh>
    <rPh sb="9" eb="11">
      <t>クッサク</t>
    </rPh>
    <rPh sb="12" eb="14">
      <t>ウム</t>
    </rPh>
    <rPh sb="15" eb="17">
      <t>カクニン</t>
    </rPh>
    <phoneticPr fontId="1"/>
  </si>
  <si>
    <t>埋設柱の必要性を検討したか。</t>
    <rPh sb="0" eb="2">
      <t>マイセツ</t>
    </rPh>
    <rPh sb="2" eb="3">
      <t>チュウ</t>
    </rPh>
    <rPh sb="4" eb="7">
      <t>ヒツヨウセイ</t>
    </rPh>
    <rPh sb="8" eb="10">
      <t>ケントウ</t>
    </rPh>
    <phoneticPr fontId="1"/>
  </si>
  <si>
    <t>仮設工</t>
    <rPh sb="0" eb="2">
      <t>カセツ</t>
    </rPh>
    <rPh sb="2" eb="3">
      <t>コウ</t>
    </rPh>
    <phoneticPr fontId="1"/>
  </si>
  <si>
    <t>高さ5mを超える足場の必要性について検討したか。</t>
    <rPh sb="0" eb="1">
      <t>タカ</t>
    </rPh>
    <rPh sb="5" eb="6">
      <t>コ</t>
    </rPh>
    <rPh sb="8" eb="10">
      <t>アシバ</t>
    </rPh>
    <rPh sb="11" eb="14">
      <t>ヒツヨウセイ</t>
    </rPh>
    <rPh sb="18" eb="20">
      <t>ケントウ</t>
    </rPh>
    <phoneticPr fontId="1"/>
  </si>
  <si>
    <t>配線図・配線表（更新）は正確に示されているか。</t>
    <rPh sb="0" eb="3">
      <t>ハイセンズ</t>
    </rPh>
    <rPh sb="4" eb="6">
      <t>ハイセン</t>
    </rPh>
    <rPh sb="6" eb="7">
      <t>ヒョウ</t>
    </rPh>
    <rPh sb="8" eb="10">
      <t>コウシン</t>
    </rPh>
    <rPh sb="12" eb="14">
      <t>セイカク</t>
    </rPh>
    <rPh sb="15" eb="16">
      <t>シメ</t>
    </rPh>
    <phoneticPr fontId="1"/>
  </si>
  <si>
    <t>配線図・配線表（撤去）は正確に示されているか。</t>
    <rPh sb="0" eb="3">
      <t>ハイセンズ</t>
    </rPh>
    <rPh sb="4" eb="6">
      <t>ハイセン</t>
    </rPh>
    <rPh sb="6" eb="7">
      <t>ヒョウ</t>
    </rPh>
    <rPh sb="8" eb="10">
      <t>テッキョ</t>
    </rPh>
    <rPh sb="12" eb="14">
      <t>セイカク</t>
    </rPh>
    <rPh sb="15" eb="16">
      <t>シメ</t>
    </rPh>
    <phoneticPr fontId="1"/>
  </si>
  <si>
    <t>引込開閉器盤の外形図は正確に示されているか。</t>
    <rPh sb="0" eb="2">
      <t>ヒキコミ</t>
    </rPh>
    <rPh sb="2" eb="5">
      <t>カイヘイキ</t>
    </rPh>
    <rPh sb="5" eb="6">
      <t>バン</t>
    </rPh>
    <rPh sb="7" eb="10">
      <t>ガイケイズ</t>
    </rPh>
    <rPh sb="11" eb="13">
      <t>セイカク</t>
    </rPh>
    <rPh sb="14" eb="15">
      <t>シメ</t>
    </rPh>
    <phoneticPr fontId="1"/>
  </si>
  <si>
    <t>取水用制御盤の外形図は正確に示されているか。</t>
    <rPh sb="0" eb="2">
      <t>シュスイ</t>
    </rPh>
    <rPh sb="2" eb="3">
      <t>ヨウ</t>
    </rPh>
    <rPh sb="3" eb="5">
      <t>セイギョ</t>
    </rPh>
    <rPh sb="5" eb="6">
      <t>バン</t>
    </rPh>
    <rPh sb="7" eb="10">
      <t>ガイケイズ</t>
    </rPh>
    <rPh sb="11" eb="13">
      <t>セイカク</t>
    </rPh>
    <rPh sb="14" eb="15">
      <t>シメ</t>
    </rPh>
    <phoneticPr fontId="1"/>
  </si>
  <si>
    <t>既設盤の変圧器の有無を確認したか。</t>
    <rPh sb="0" eb="2">
      <t>キセツ</t>
    </rPh>
    <rPh sb="2" eb="3">
      <t>バン</t>
    </rPh>
    <rPh sb="4" eb="7">
      <t>ヘンアツキ</t>
    </rPh>
    <rPh sb="8" eb="10">
      <t>ウム</t>
    </rPh>
    <rPh sb="11" eb="13">
      <t>カクニン</t>
    </rPh>
    <phoneticPr fontId="1"/>
  </si>
  <si>
    <t>取水用制御盤内の変圧器の有無を確認したか。</t>
    <rPh sb="0" eb="2">
      <t>シュスイ</t>
    </rPh>
    <rPh sb="2" eb="3">
      <t>ヨウ</t>
    </rPh>
    <rPh sb="3" eb="5">
      <t>セイギョ</t>
    </rPh>
    <rPh sb="5" eb="6">
      <t>バン</t>
    </rPh>
    <rPh sb="6" eb="7">
      <t>ナイ</t>
    </rPh>
    <rPh sb="8" eb="11">
      <t>ヘンアツキ</t>
    </rPh>
    <rPh sb="12" eb="14">
      <t>ウム</t>
    </rPh>
    <rPh sb="15" eb="17">
      <t>カクニン</t>
    </rPh>
    <phoneticPr fontId="1"/>
  </si>
  <si>
    <t>取水用テレメータ盤の外形図は正確に示されているか。</t>
    <rPh sb="0" eb="2">
      <t>シュスイ</t>
    </rPh>
    <rPh sb="2" eb="3">
      <t>ヨウ</t>
    </rPh>
    <rPh sb="8" eb="9">
      <t>バン</t>
    </rPh>
    <rPh sb="10" eb="13">
      <t>ガイケイズ</t>
    </rPh>
    <rPh sb="14" eb="16">
      <t>セイカク</t>
    </rPh>
    <rPh sb="17" eb="18">
      <t>シメ</t>
    </rPh>
    <phoneticPr fontId="1"/>
  </si>
  <si>
    <t>蓄電池の容量を計算により正確に算出しているか。</t>
    <rPh sb="0" eb="3">
      <t>チクデンチ</t>
    </rPh>
    <rPh sb="4" eb="6">
      <t>ヨウリョウ</t>
    </rPh>
    <rPh sb="7" eb="9">
      <t>ケイサン</t>
    </rPh>
    <rPh sb="12" eb="14">
      <t>セイカク</t>
    </rPh>
    <rPh sb="15" eb="17">
      <t>サンシュツ</t>
    </rPh>
    <phoneticPr fontId="1"/>
  </si>
  <si>
    <t>無停電電源装置盤の外形図は正確に示されているか。</t>
    <rPh sb="0" eb="3">
      <t>ムテイデン</t>
    </rPh>
    <rPh sb="3" eb="5">
      <t>デンゲン</t>
    </rPh>
    <rPh sb="5" eb="7">
      <t>ソウチ</t>
    </rPh>
    <rPh sb="7" eb="8">
      <t>バン</t>
    </rPh>
    <rPh sb="9" eb="12">
      <t>ガイケイズ</t>
    </rPh>
    <rPh sb="13" eb="15">
      <t>セイカク</t>
    </rPh>
    <rPh sb="16" eb="17">
      <t>シメ</t>
    </rPh>
    <phoneticPr fontId="1"/>
  </si>
  <si>
    <t>監視盤及び中央の警報の表示と改造の必要性を検討したか。</t>
    <rPh sb="0" eb="2">
      <t>カンシ</t>
    </rPh>
    <rPh sb="2" eb="3">
      <t>バン</t>
    </rPh>
    <rPh sb="3" eb="4">
      <t>オヨ</t>
    </rPh>
    <rPh sb="5" eb="7">
      <t>チュウオウ</t>
    </rPh>
    <rPh sb="8" eb="10">
      <t>ケイホウ</t>
    </rPh>
    <rPh sb="11" eb="13">
      <t>ヒョウジ</t>
    </rPh>
    <rPh sb="14" eb="16">
      <t>カイゾウ</t>
    </rPh>
    <rPh sb="17" eb="20">
      <t>ヒツヨウセイ</t>
    </rPh>
    <rPh sb="21" eb="23">
      <t>ケントウ</t>
    </rPh>
    <phoneticPr fontId="1"/>
  </si>
  <si>
    <t>ケーブルの更新範囲を明確にしているか。（原則；電源から機器まで）</t>
    <rPh sb="5" eb="7">
      <t>コウシン</t>
    </rPh>
    <rPh sb="7" eb="9">
      <t>ハンイ</t>
    </rPh>
    <rPh sb="10" eb="12">
      <t>メイカク</t>
    </rPh>
    <phoneticPr fontId="1"/>
  </si>
  <si>
    <t>高額な材料・特殊工法等に該当するものを把握したか。</t>
    <rPh sb="0" eb="2">
      <t>コウガク</t>
    </rPh>
    <rPh sb="3" eb="5">
      <t>ザイリョウ</t>
    </rPh>
    <rPh sb="6" eb="8">
      <t>トクシュ</t>
    </rPh>
    <rPh sb="8" eb="10">
      <t>コウホウ</t>
    </rPh>
    <rPh sb="10" eb="11">
      <t>トウ</t>
    </rPh>
    <rPh sb="12" eb="14">
      <t>ガイトウ</t>
    </rPh>
    <rPh sb="19" eb="21">
      <t>ハアク</t>
    </rPh>
    <phoneticPr fontId="1"/>
  </si>
  <si>
    <t>既存設備の改造の有無を把握したか。</t>
    <rPh sb="0" eb="2">
      <t>キゾン</t>
    </rPh>
    <rPh sb="2" eb="4">
      <t>セツビ</t>
    </rPh>
    <rPh sb="5" eb="7">
      <t>カイゾウ</t>
    </rPh>
    <rPh sb="8" eb="10">
      <t>ウム</t>
    </rPh>
    <rPh sb="11" eb="13">
      <t>ハアク</t>
    </rPh>
    <phoneticPr fontId="1"/>
  </si>
  <si>
    <t>アナログ指示計を設置する必要性を把握したか。</t>
    <rPh sb="4" eb="6">
      <t>シジ</t>
    </rPh>
    <rPh sb="6" eb="7">
      <t>ケイ</t>
    </rPh>
    <rPh sb="8" eb="10">
      <t>セッチ</t>
    </rPh>
    <rPh sb="12" eb="15">
      <t>ヒツヨウセイ</t>
    </rPh>
    <rPh sb="16" eb="18">
      <t>ハアク</t>
    </rPh>
    <phoneticPr fontId="1"/>
  </si>
  <si>
    <t>無停電電源装置から供給している負荷の種類を整理したか。</t>
    <rPh sb="0" eb="7">
      <t>ムテイデンデンゲンソウチ</t>
    </rPh>
    <rPh sb="9" eb="11">
      <t>キョウキュウ</t>
    </rPh>
    <rPh sb="15" eb="17">
      <t>フカ</t>
    </rPh>
    <rPh sb="18" eb="20">
      <t>シュルイ</t>
    </rPh>
    <rPh sb="21" eb="23">
      <t>セイリ</t>
    </rPh>
    <phoneticPr fontId="1"/>
  </si>
  <si>
    <t>※警備・火災報知器の有無を確認したか。</t>
    <rPh sb="1" eb="3">
      <t>ケイビ</t>
    </rPh>
    <rPh sb="4" eb="9">
      <t>カサイホウチキ</t>
    </rPh>
    <rPh sb="10" eb="12">
      <t>ウム</t>
    </rPh>
    <rPh sb="13" eb="15">
      <t>カクニン</t>
    </rPh>
    <phoneticPr fontId="1"/>
  </si>
  <si>
    <t>取水場の改修（門扉・フェンス等）の必要性を検討したか。</t>
    <rPh sb="0" eb="2">
      <t>シュスイ</t>
    </rPh>
    <rPh sb="2" eb="3">
      <t>バ</t>
    </rPh>
    <rPh sb="4" eb="6">
      <t>カイシュウ</t>
    </rPh>
    <rPh sb="7" eb="9">
      <t>モンピ</t>
    </rPh>
    <rPh sb="14" eb="15">
      <t>トウ</t>
    </rPh>
    <rPh sb="17" eb="20">
      <t>ヒツヨウセイ</t>
    </rPh>
    <rPh sb="21" eb="23">
      <t>ケントウ</t>
    </rPh>
    <phoneticPr fontId="1"/>
  </si>
  <si>
    <t>設備停止の影響範囲（他設備の停止等）を整理したか。</t>
    <rPh sb="0" eb="2">
      <t>セツビ</t>
    </rPh>
    <rPh sb="2" eb="4">
      <t>テイシ</t>
    </rPh>
    <rPh sb="5" eb="7">
      <t>エイキョウ</t>
    </rPh>
    <rPh sb="7" eb="9">
      <t>ハンイ</t>
    </rPh>
    <rPh sb="10" eb="11">
      <t>ホカ</t>
    </rPh>
    <rPh sb="11" eb="13">
      <t>セツビ</t>
    </rPh>
    <rPh sb="14" eb="16">
      <t>テイシ</t>
    </rPh>
    <rPh sb="16" eb="17">
      <t>トウ</t>
    </rPh>
    <rPh sb="19" eb="21">
      <t>セイリ</t>
    </rPh>
    <phoneticPr fontId="1"/>
  </si>
  <si>
    <t>高額資材調査の必要性について確認したか。</t>
    <rPh sb="0" eb="2">
      <t>コウガク</t>
    </rPh>
    <rPh sb="2" eb="4">
      <t>シザイ</t>
    </rPh>
    <rPh sb="4" eb="6">
      <t>チョウサ</t>
    </rPh>
    <rPh sb="7" eb="10">
      <t>ヒツヨウセイ</t>
    </rPh>
    <rPh sb="14" eb="16">
      <t>カクニン</t>
    </rPh>
    <phoneticPr fontId="1"/>
  </si>
  <si>
    <t>混和池の形状・寸法を確認したか。</t>
    <rPh sb="0" eb="3">
      <t>コンワイケ</t>
    </rPh>
    <rPh sb="4" eb="6">
      <t>ケイジョウ</t>
    </rPh>
    <rPh sb="7" eb="9">
      <t>スンポウ</t>
    </rPh>
    <rPh sb="10" eb="12">
      <t>カクニン</t>
    </rPh>
    <phoneticPr fontId="1"/>
  </si>
  <si>
    <t>ろ過量・逆洗量の過不足についての現状を確認したか。</t>
    <rPh sb="1" eb="2">
      <t>カ</t>
    </rPh>
    <rPh sb="2" eb="3">
      <t>リョウ</t>
    </rPh>
    <rPh sb="4" eb="6">
      <t>ギャクセン</t>
    </rPh>
    <rPh sb="6" eb="7">
      <t>リョウ</t>
    </rPh>
    <rPh sb="8" eb="11">
      <t>カブソク</t>
    </rPh>
    <rPh sb="16" eb="18">
      <t>ゲンジョウ</t>
    </rPh>
    <rPh sb="19" eb="21">
      <t>カクニン</t>
    </rPh>
    <phoneticPr fontId="1"/>
  </si>
  <si>
    <t>配管・仕切弁・逆止弁の状況を把握したか。</t>
    <rPh sb="0" eb="2">
      <t>ハイカン</t>
    </rPh>
    <rPh sb="3" eb="6">
      <t>シキリベン</t>
    </rPh>
    <rPh sb="7" eb="10">
      <t>ギャクシベン</t>
    </rPh>
    <rPh sb="11" eb="13">
      <t>ジョウキョウ</t>
    </rPh>
    <rPh sb="14" eb="16">
      <t>ハアク</t>
    </rPh>
    <phoneticPr fontId="1"/>
  </si>
  <si>
    <t>ポンプの能力を計算し、適切な性能の機器を選定しているか。</t>
    <rPh sb="4" eb="6">
      <t>ノウリョク</t>
    </rPh>
    <rPh sb="7" eb="9">
      <t>ケイサン</t>
    </rPh>
    <rPh sb="11" eb="13">
      <t>テキセツ</t>
    </rPh>
    <rPh sb="14" eb="16">
      <t>セイノウ</t>
    </rPh>
    <rPh sb="17" eb="19">
      <t>キキ</t>
    </rPh>
    <rPh sb="20" eb="22">
      <t>センテイ</t>
    </rPh>
    <phoneticPr fontId="1"/>
  </si>
  <si>
    <t>設置後の排水作業の方法を検討したか。</t>
    <rPh sb="0" eb="2">
      <t>セッチ</t>
    </rPh>
    <rPh sb="2" eb="3">
      <t>ゴ</t>
    </rPh>
    <rPh sb="4" eb="6">
      <t>ハイスイ</t>
    </rPh>
    <rPh sb="6" eb="8">
      <t>サギョウ</t>
    </rPh>
    <rPh sb="9" eb="11">
      <t>ホウホウ</t>
    </rPh>
    <rPh sb="12" eb="14">
      <t>ケントウ</t>
    </rPh>
    <phoneticPr fontId="1"/>
  </si>
  <si>
    <t>電源と機器との間の端子台の有無を把握したか。</t>
    <rPh sb="0" eb="2">
      <t>デンゲン</t>
    </rPh>
    <rPh sb="3" eb="5">
      <t>キキ</t>
    </rPh>
    <rPh sb="7" eb="8">
      <t>アイダ</t>
    </rPh>
    <rPh sb="9" eb="12">
      <t>タンシダイ</t>
    </rPh>
    <rPh sb="13" eb="15">
      <t>ウム</t>
    </rPh>
    <rPh sb="16" eb="18">
      <t>ハアク</t>
    </rPh>
    <phoneticPr fontId="1"/>
  </si>
  <si>
    <t>電源と機器との間の端子台の必要性を検討したか。</t>
    <rPh sb="0" eb="2">
      <t>デンゲン</t>
    </rPh>
    <rPh sb="3" eb="5">
      <t>キキ</t>
    </rPh>
    <rPh sb="7" eb="8">
      <t>アイダ</t>
    </rPh>
    <rPh sb="9" eb="12">
      <t>タンシダイ</t>
    </rPh>
    <rPh sb="13" eb="16">
      <t>ヒツヨウセイ</t>
    </rPh>
    <rPh sb="17" eb="19">
      <t>ケントウ</t>
    </rPh>
    <phoneticPr fontId="1"/>
  </si>
  <si>
    <t>配管（既設・新設）のフランジの規格について確認したか。</t>
    <rPh sb="0" eb="2">
      <t>ハイカン</t>
    </rPh>
    <rPh sb="3" eb="5">
      <t>キセツ</t>
    </rPh>
    <rPh sb="6" eb="8">
      <t>シンセツ</t>
    </rPh>
    <rPh sb="15" eb="17">
      <t>キカク</t>
    </rPh>
    <rPh sb="21" eb="23">
      <t>カクニン</t>
    </rPh>
    <phoneticPr fontId="1"/>
  </si>
  <si>
    <t>仕切弁の仕様は水道設備工事一般仕様書に一致しているか。</t>
    <rPh sb="0" eb="3">
      <t>シキリベン</t>
    </rPh>
    <rPh sb="4" eb="6">
      <t>シヨウ</t>
    </rPh>
    <rPh sb="7" eb="18">
      <t>スイドウセツビコウジイッパンシヨウショ</t>
    </rPh>
    <rPh sb="19" eb="21">
      <t>イッチ</t>
    </rPh>
    <phoneticPr fontId="1"/>
  </si>
  <si>
    <t>逆止弁の仕様は水道設備工事一般仕様書に一致しているか。</t>
    <rPh sb="0" eb="3">
      <t>ギャクシベン</t>
    </rPh>
    <rPh sb="4" eb="6">
      <t>シヨウ</t>
    </rPh>
    <rPh sb="7" eb="18">
      <t>スイドウセツビコウジイッパンシヨウショ</t>
    </rPh>
    <rPh sb="19" eb="21">
      <t>イッチ</t>
    </rPh>
    <phoneticPr fontId="1"/>
  </si>
  <si>
    <t>配管の仕様は水道設備工事一般仕様書に一致しているか。</t>
    <rPh sb="0" eb="2">
      <t>ハイカン</t>
    </rPh>
    <rPh sb="3" eb="5">
      <t>シヨウ</t>
    </rPh>
    <rPh sb="6" eb="17">
      <t>スイドウセツビコウジイッパンシヨウショ</t>
    </rPh>
    <rPh sb="18" eb="20">
      <t>イッチ</t>
    </rPh>
    <phoneticPr fontId="1"/>
  </si>
  <si>
    <t>(ポンプ能力を変更する場合）電源側の改造の必要性を検討したか。</t>
    <rPh sb="4" eb="6">
      <t>ノウリョク</t>
    </rPh>
    <rPh sb="7" eb="9">
      <t>ヘンコウ</t>
    </rPh>
    <rPh sb="11" eb="13">
      <t>バアイ</t>
    </rPh>
    <rPh sb="14" eb="16">
      <t>デンゲン</t>
    </rPh>
    <rPh sb="16" eb="17">
      <t>ガワ</t>
    </rPh>
    <rPh sb="18" eb="20">
      <t>カイゾウ</t>
    </rPh>
    <rPh sb="21" eb="24">
      <t>ヒツヨウセイ</t>
    </rPh>
    <rPh sb="25" eb="27">
      <t>ケントウ</t>
    </rPh>
    <phoneticPr fontId="1"/>
  </si>
  <si>
    <t>ろ水ポンプ室の入口の改修の必要性を検討したか。</t>
    <rPh sb="1" eb="2">
      <t>スイ</t>
    </rPh>
    <rPh sb="5" eb="6">
      <t>シツ</t>
    </rPh>
    <rPh sb="7" eb="9">
      <t>イリグチ</t>
    </rPh>
    <rPh sb="10" eb="12">
      <t>カイシュウ</t>
    </rPh>
    <rPh sb="13" eb="16">
      <t>ヒツヨウセイ</t>
    </rPh>
    <rPh sb="17" eb="19">
      <t>ケントウ</t>
    </rPh>
    <phoneticPr fontId="1"/>
  </si>
  <si>
    <t>仕切弁の製造の可否を各社に確認したか。</t>
    <rPh sb="0" eb="3">
      <t>シキリベン</t>
    </rPh>
    <rPh sb="4" eb="6">
      <t>セイゾウ</t>
    </rPh>
    <rPh sb="7" eb="9">
      <t>カヒ</t>
    </rPh>
    <rPh sb="10" eb="12">
      <t>カクシャ</t>
    </rPh>
    <rPh sb="13" eb="15">
      <t>カクニン</t>
    </rPh>
    <phoneticPr fontId="1"/>
  </si>
  <si>
    <t>逆止弁の製造の可否を各社に確認したか。</t>
    <rPh sb="0" eb="3">
      <t>ギャクシベン</t>
    </rPh>
    <rPh sb="4" eb="6">
      <t>セイゾウ</t>
    </rPh>
    <rPh sb="7" eb="9">
      <t>カヒ</t>
    </rPh>
    <rPh sb="10" eb="12">
      <t>カクシャ</t>
    </rPh>
    <rPh sb="13" eb="15">
      <t>カクニン</t>
    </rPh>
    <phoneticPr fontId="1"/>
  </si>
  <si>
    <t>単線結線図で電源の取出し場所が明示されているか。</t>
    <rPh sb="0" eb="5">
      <t>タンセンケッセンズ</t>
    </rPh>
    <rPh sb="6" eb="8">
      <t>デンゲン</t>
    </rPh>
    <rPh sb="9" eb="11">
      <t>トリダ</t>
    </rPh>
    <rPh sb="12" eb="14">
      <t>バショ</t>
    </rPh>
    <rPh sb="15" eb="17">
      <t>メイジ</t>
    </rPh>
    <phoneticPr fontId="1"/>
  </si>
  <si>
    <t>ケーブル・電線管の更新範囲及びルートが明示されているか。</t>
    <rPh sb="5" eb="8">
      <t>デンセンカン</t>
    </rPh>
    <rPh sb="9" eb="11">
      <t>コウシン</t>
    </rPh>
    <rPh sb="11" eb="13">
      <t>ハンイ</t>
    </rPh>
    <rPh sb="13" eb="14">
      <t>オヨ</t>
    </rPh>
    <rPh sb="19" eb="21">
      <t>メイジ</t>
    </rPh>
    <phoneticPr fontId="1"/>
  </si>
  <si>
    <t>ケーブル・電線管の種類は正確に示されているか。</t>
    <rPh sb="5" eb="8">
      <t>デンセンカン</t>
    </rPh>
    <rPh sb="9" eb="11">
      <t>シュルイ</t>
    </rPh>
    <rPh sb="12" eb="14">
      <t>セイカク</t>
    </rPh>
    <rPh sb="15" eb="16">
      <t>シメ</t>
    </rPh>
    <phoneticPr fontId="1"/>
  </si>
  <si>
    <t>施工方法（床上操作式クレーンor手動クレーン）を検討したか。</t>
    <rPh sb="0" eb="4">
      <t>セコウホウホウ</t>
    </rPh>
    <rPh sb="5" eb="7">
      <t>ユカウエ</t>
    </rPh>
    <rPh sb="7" eb="9">
      <t>ソウサ</t>
    </rPh>
    <rPh sb="9" eb="10">
      <t>シキ</t>
    </rPh>
    <rPh sb="16" eb="18">
      <t>シュドウ</t>
    </rPh>
    <rPh sb="24" eb="26">
      <t>ケントウ</t>
    </rPh>
    <phoneticPr fontId="1"/>
  </si>
  <si>
    <t>施工方法（ラフタークレーンor手動クレーン）を検討したか。</t>
    <rPh sb="0" eb="4">
      <t>セコウホウホウ</t>
    </rPh>
    <rPh sb="15" eb="17">
      <t>シュドウ</t>
    </rPh>
    <rPh sb="23" eb="25">
      <t>ケントウ</t>
    </rPh>
    <phoneticPr fontId="1"/>
  </si>
  <si>
    <t>採水用配管の状況を把握したか。</t>
    <rPh sb="0" eb="2">
      <t>サイスイ</t>
    </rPh>
    <rPh sb="2" eb="3">
      <t>ヨウ</t>
    </rPh>
    <rPh sb="3" eb="5">
      <t>ハイカン</t>
    </rPh>
    <rPh sb="6" eb="8">
      <t>ジョウキョウ</t>
    </rPh>
    <rPh sb="9" eb="11">
      <t>ハアク</t>
    </rPh>
    <phoneticPr fontId="1"/>
  </si>
  <si>
    <t>ピットレスユニットの型式を確認したか。</t>
    <rPh sb="10" eb="12">
      <t>カタシキ</t>
    </rPh>
    <rPh sb="13" eb="15">
      <t>カクニン</t>
    </rPh>
    <phoneticPr fontId="1"/>
  </si>
  <si>
    <t>機器への電源引込みルートを把握したか。</t>
    <rPh sb="0" eb="2">
      <t>キキ</t>
    </rPh>
    <rPh sb="1" eb="2">
      <t>デンキ</t>
    </rPh>
    <rPh sb="4" eb="6">
      <t>デンゲン</t>
    </rPh>
    <rPh sb="6" eb="8">
      <t>ヒキコ</t>
    </rPh>
    <phoneticPr fontId="1"/>
  </si>
  <si>
    <t>採水用配管の更新の必要性を検討したか。</t>
    <rPh sb="0" eb="2">
      <t>サイスイ</t>
    </rPh>
    <rPh sb="2" eb="3">
      <t>ヨウ</t>
    </rPh>
    <rPh sb="3" eb="5">
      <t>ハイカン</t>
    </rPh>
    <rPh sb="6" eb="8">
      <t>コウシン</t>
    </rPh>
    <rPh sb="9" eb="12">
      <t>ヒツヨウセイ</t>
    </rPh>
    <rPh sb="13" eb="15">
      <t>ケントウ</t>
    </rPh>
    <phoneticPr fontId="1"/>
  </si>
  <si>
    <t>ピットレスユニットの型式に合った材料の規格としたか。</t>
    <rPh sb="10" eb="12">
      <t>カタシキ</t>
    </rPh>
    <rPh sb="13" eb="14">
      <t>ア</t>
    </rPh>
    <rPh sb="16" eb="18">
      <t>ザイリョウ</t>
    </rPh>
    <rPh sb="19" eb="21">
      <t>キカク</t>
    </rPh>
    <phoneticPr fontId="1"/>
  </si>
  <si>
    <t>流量調整弁の開度について確認したか。</t>
    <rPh sb="0" eb="5">
      <t>リュウリョウチョウセイベン</t>
    </rPh>
    <rPh sb="6" eb="8">
      <t>カイド</t>
    </rPh>
    <rPh sb="12" eb="14">
      <t>カクニン</t>
    </rPh>
    <phoneticPr fontId="1"/>
  </si>
  <si>
    <t>フローメータ・手動式バタフライ弁の状況を把握したか。</t>
    <rPh sb="7" eb="10">
      <t>シュドウシキ</t>
    </rPh>
    <rPh sb="15" eb="16">
      <t>ベン</t>
    </rPh>
    <rPh sb="17" eb="19">
      <t>ジョウキョウ</t>
    </rPh>
    <rPh sb="20" eb="22">
      <t>ハアク</t>
    </rPh>
    <phoneticPr fontId="1"/>
  </si>
  <si>
    <t>緊急遮断弁の撤去の有無を把握したか。</t>
    <rPh sb="0" eb="2">
      <t>キンキュウ</t>
    </rPh>
    <rPh sb="2" eb="4">
      <t>シャダン</t>
    </rPh>
    <rPh sb="4" eb="5">
      <t>ベン</t>
    </rPh>
    <rPh sb="6" eb="8">
      <t>テッキョ</t>
    </rPh>
    <rPh sb="9" eb="11">
      <t>ウム</t>
    </rPh>
    <rPh sb="12" eb="14">
      <t>ハアク</t>
    </rPh>
    <phoneticPr fontId="1"/>
  </si>
  <si>
    <t>(緊急遮断弁を撤去する場合）既設盤の改造の必要性を検討したか。</t>
    <rPh sb="1" eb="3">
      <t>キンキュウ</t>
    </rPh>
    <rPh sb="3" eb="5">
      <t>シャダン</t>
    </rPh>
    <rPh sb="5" eb="6">
      <t>ベン</t>
    </rPh>
    <rPh sb="7" eb="9">
      <t>テッキョ</t>
    </rPh>
    <rPh sb="11" eb="13">
      <t>バアイ</t>
    </rPh>
    <rPh sb="14" eb="16">
      <t>キセツ</t>
    </rPh>
    <rPh sb="16" eb="17">
      <t>バン</t>
    </rPh>
    <rPh sb="18" eb="20">
      <t>カイゾウ</t>
    </rPh>
    <rPh sb="21" eb="24">
      <t>ヒツヨウセイ</t>
    </rPh>
    <rPh sb="25" eb="27">
      <t>ケントウ</t>
    </rPh>
    <phoneticPr fontId="1"/>
  </si>
  <si>
    <t>ろ水設備の全体を停止する必要性の有無を整理したか。</t>
    <rPh sb="1" eb="2">
      <t>スイ</t>
    </rPh>
    <rPh sb="2" eb="4">
      <t>セツビ</t>
    </rPh>
    <rPh sb="5" eb="7">
      <t>ゼンタイ</t>
    </rPh>
    <rPh sb="8" eb="10">
      <t>テイシ</t>
    </rPh>
    <rPh sb="12" eb="15">
      <t>ヒツヨウセイ</t>
    </rPh>
    <rPh sb="16" eb="18">
      <t>ウム</t>
    </rPh>
    <rPh sb="19" eb="21">
      <t>セイリ</t>
    </rPh>
    <phoneticPr fontId="1"/>
  </si>
  <si>
    <t>流量調整弁の仕様は水道設備工事一般仕様書に一致しているか。</t>
    <rPh sb="0" eb="2">
      <t>リュウリョウ</t>
    </rPh>
    <rPh sb="2" eb="4">
      <t>チョウセイ</t>
    </rPh>
    <rPh sb="4" eb="5">
      <t>ベン</t>
    </rPh>
    <rPh sb="6" eb="8">
      <t>シヨウ</t>
    </rPh>
    <rPh sb="9" eb="20">
      <t>スイドウセツビコウジイッパンシヨウショ</t>
    </rPh>
    <rPh sb="21" eb="23">
      <t>イッチ</t>
    </rPh>
    <phoneticPr fontId="1"/>
  </si>
  <si>
    <t>流量調整弁の製造の可否を各社に確認したか。</t>
    <rPh sb="6" eb="8">
      <t>セイゾウ</t>
    </rPh>
    <rPh sb="9" eb="11">
      <t>カヒ</t>
    </rPh>
    <rPh sb="12" eb="14">
      <t>カクシャ</t>
    </rPh>
    <rPh sb="15" eb="17">
      <t>カクニン</t>
    </rPh>
    <phoneticPr fontId="1"/>
  </si>
  <si>
    <t>流量調整弁がない場所への追加の必要性を検討したか。</t>
    <rPh sb="0" eb="2">
      <t>リュウリョウ</t>
    </rPh>
    <rPh sb="2" eb="4">
      <t>チョウセイ</t>
    </rPh>
    <rPh sb="4" eb="5">
      <t>ベン</t>
    </rPh>
    <rPh sb="8" eb="10">
      <t>バショ</t>
    </rPh>
    <rPh sb="12" eb="14">
      <t>ツイカ</t>
    </rPh>
    <rPh sb="15" eb="18">
      <t>ヒツヨウセイ</t>
    </rPh>
    <rPh sb="19" eb="21">
      <t>ケントウ</t>
    </rPh>
    <phoneticPr fontId="1"/>
  </si>
  <si>
    <t>バルコンの能力を計算し、適切な性能の機器を選定しているか。</t>
    <rPh sb="5" eb="7">
      <t>ノウリョク</t>
    </rPh>
    <rPh sb="8" eb="10">
      <t>ケイサン</t>
    </rPh>
    <rPh sb="12" eb="14">
      <t>テキセツ</t>
    </rPh>
    <rPh sb="15" eb="17">
      <t>セイノウ</t>
    </rPh>
    <rPh sb="18" eb="20">
      <t>キキ</t>
    </rPh>
    <rPh sb="21" eb="23">
      <t>センテイ</t>
    </rPh>
    <phoneticPr fontId="1"/>
  </si>
  <si>
    <t>舗装復旧組成が明示されているか。</t>
    <rPh sb="0" eb="2">
      <t>ホソウ</t>
    </rPh>
    <rPh sb="2" eb="4">
      <t>フッキュウ</t>
    </rPh>
    <rPh sb="4" eb="6">
      <t>ソセイ</t>
    </rPh>
    <rPh sb="7" eb="9">
      <t>メイジ</t>
    </rPh>
    <phoneticPr fontId="1"/>
  </si>
  <si>
    <t>門扉・フェンス等の改修の必要性を検討したか。</t>
    <rPh sb="0" eb="2">
      <t>モンピ</t>
    </rPh>
    <rPh sb="7" eb="8">
      <t>トウ</t>
    </rPh>
    <rPh sb="9" eb="11">
      <t>カイシュウ</t>
    </rPh>
    <rPh sb="12" eb="15">
      <t>ヒツヨウセイ</t>
    </rPh>
    <rPh sb="16" eb="18">
      <t>ケントウ</t>
    </rPh>
    <phoneticPr fontId="1"/>
  </si>
  <si>
    <t>機器搬入時のクレーンの設置場所を確認したか。</t>
    <rPh sb="0" eb="2">
      <t>キキ</t>
    </rPh>
    <rPh sb="2" eb="4">
      <t>ハンニュウ</t>
    </rPh>
    <rPh sb="4" eb="5">
      <t>ジ</t>
    </rPh>
    <rPh sb="11" eb="13">
      <t>セッチ</t>
    </rPh>
    <rPh sb="13" eb="15">
      <t>バショ</t>
    </rPh>
    <rPh sb="16" eb="18">
      <t>カクニン</t>
    </rPh>
    <phoneticPr fontId="1"/>
  </si>
  <si>
    <t>混和池底部に直置きしているか否かを確認したか。</t>
    <rPh sb="0" eb="2">
      <t>コンワ</t>
    </rPh>
    <rPh sb="2" eb="3">
      <t>チ</t>
    </rPh>
    <rPh sb="3" eb="5">
      <t>テイブ</t>
    </rPh>
    <rPh sb="6" eb="8">
      <t>ジカオ</t>
    </rPh>
    <rPh sb="14" eb="15">
      <t>イナ</t>
    </rPh>
    <rPh sb="17" eb="19">
      <t>カクニン</t>
    </rPh>
    <phoneticPr fontId="1"/>
  </si>
  <si>
    <t>吸水井の形状・寸法を確認したか。</t>
    <rPh sb="0" eb="2">
      <t>キュウスイ</t>
    </rPh>
    <rPh sb="2" eb="3">
      <t>イ</t>
    </rPh>
    <rPh sb="4" eb="6">
      <t>ケイジョウ</t>
    </rPh>
    <rPh sb="7" eb="9">
      <t>スンポウ</t>
    </rPh>
    <rPh sb="10" eb="12">
      <t>カクニン</t>
    </rPh>
    <phoneticPr fontId="1"/>
  </si>
  <si>
    <t>吸水井に直置きしているか否かを確認したか。</t>
    <rPh sb="0" eb="2">
      <t>キュウスイ</t>
    </rPh>
    <rPh sb="2" eb="3">
      <t>セイ</t>
    </rPh>
    <rPh sb="4" eb="6">
      <t>ジカオ</t>
    </rPh>
    <rPh sb="12" eb="13">
      <t>イナ</t>
    </rPh>
    <rPh sb="15" eb="17">
      <t>カクニン</t>
    </rPh>
    <phoneticPr fontId="1"/>
  </si>
  <si>
    <t>混和池の天井部の強度について検討したか。（直置きしない場合）</t>
    <rPh sb="0" eb="2">
      <t>コンワ</t>
    </rPh>
    <rPh sb="2" eb="3">
      <t>イケ</t>
    </rPh>
    <rPh sb="4" eb="6">
      <t>テンジョウ</t>
    </rPh>
    <rPh sb="6" eb="7">
      <t>ブ</t>
    </rPh>
    <rPh sb="8" eb="10">
      <t>キョウド</t>
    </rPh>
    <rPh sb="14" eb="16">
      <t>ケントウ</t>
    </rPh>
    <rPh sb="21" eb="23">
      <t>ジカオ</t>
    </rPh>
    <rPh sb="27" eb="29">
      <t>バアイ</t>
    </rPh>
    <phoneticPr fontId="1"/>
  </si>
  <si>
    <t>吸水井の天井部の強度について検討したか。（直置きしない場合）</t>
    <rPh sb="0" eb="2">
      <t>キュウスイ</t>
    </rPh>
    <rPh sb="2" eb="3">
      <t>イ</t>
    </rPh>
    <rPh sb="4" eb="6">
      <t>テンジョウ</t>
    </rPh>
    <rPh sb="6" eb="7">
      <t>ブ</t>
    </rPh>
    <rPh sb="8" eb="10">
      <t>キョウド</t>
    </rPh>
    <rPh sb="14" eb="16">
      <t>ケントウ</t>
    </rPh>
    <rPh sb="21" eb="23">
      <t>ジカオ</t>
    </rPh>
    <rPh sb="27" eb="29">
      <t>バアイ</t>
    </rPh>
    <phoneticPr fontId="1"/>
  </si>
  <si>
    <t>端子台の設置・更新をする場合、場所・仕様が明示されているか。</t>
    <rPh sb="0" eb="3">
      <t>タンシダイ</t>
    </rPh>
    <rPh sb="4" eb="6">
      <t>セッチ</t>
    </rPh>
    <rPh sb="7" eb="9">
      <t>コウシン</t>
    </rPh>
    <rPh sb="12" eb="14">
      <t>バアイ</t>
    </rPh>
    <rPh sb="15" eb="17">
      <t>バショ</t>
    </rPh>
    <rPh sb="18" eb="20">
      <t>シヨウ</t>
    </rPh>
    <rPh sb="21" eb="23">
      <t>メイジ</t>
    </rPh>
    <phoneticPr fontId="1"/>
  </si>
  <si>
    <t>ケーブルの更新範囲を明確にしているか。（年数・劣化から判断）</t>
    <rPh sb="5" eb="7">
      <t>コウシン</t>
    </rPh>
    <rPh sb="7" eb="9">
      <t>ハンイ</t>
    </rPh>
    <rPh sb="10" eb="12">
      <t>メイカク</t>
    </rPh>
    <rPh sb="20" eb="22">
      <t>ネンスウ</t>
    </rPh>
    <rPh sb="23" eb="25">
      <t>レッカ</t>
    </rPh>
    <rPh sb="27" eb="29">
      <t>ハンダン</t>
    </rPh>
    <phoneticPr fontId="1"/>
  </si>
  <si>
    <t>ケーブルの更新範囲を明確にしているか。（年数・劣化から判断）</t>
    <rPh sb="5" eb="7">
      <t>コウシン</t>
    </rPh>
    <rPh sb="7" eb="9">
      <t>ハンイ</t>
    </rPh>
    <rPh sb="10" eb="12">
      <t>メイカク</t>
    </rPh>
    <phoneticPr fontId="1"/>
  </si>
  <si>
    <t>基準点を一次撤去・復旧する必要性について検討したか。</t>
    <rPh sb="0" eb="3">
      <t>キジュンテン</t>
    </rPh>
    <rPh sb="4" eb="6">
      <t>イチジ</t>
    </rPh>
    <rPh sb="6" eb="8">
      <t>テッキョ</t>
    </rPh>
    <rPh sb="9" eb="11">
      <t>フッキュウ</t>
    </rPh>
    <rPh sb="13" eb="16">
      <t>ヒツヨウセイ</t>
    </rPh>
    <rPh sb="20" eb="22">
      <t>ケントウ</t>
    </rPh>
    <phoneticPr fontId="1"/>
  </si>
  <si>
    <t>交通誘導員の必要性について検討したか。</t>
    <rPh sb="0" eb="5">
      <t>コウツウユウドウイン</t>
    </rPh>
    <rPh sb="6" eb="9">
      <t>ヒツヨウセイ</t>
    </rPh>
    <rPh sb="13" eb="15">
      <t>ケントウ</t>
    </rPh>
    <phoneticPr fontId="1"/>
  </si>
  <si>
    <t>運用時の流量調整弁の開度の範囲を確認したか。</t>
    <rPh sb="0" eb="2">
      <t>ウンヨウ</t>
    </rPh>
    <rPh sb="2" eb="3">
      <t>ジ</t>
    </rPh>
    <rPh sb="4" eb="6">
      <t>リュウリョウ</t>
    </rPh>
    <rPh sb="6" eb="8">
      <t>チョウセイ</t>
    </rPh>
    <rPh sb="8" eb="9">
      <t>ベン</t>
    </rPh>
    <rPh sb="10" eb="12">
      <t>カイド</t>
    </rPh>
    <rPh sb="13" eb="15">
      <t>ハンイ</t>
    </rPh>
    <rPh sb="16" eb="18">
      <t>カクニン</t>
    </rPh>
    <phoneticPr fontId="1"/>
  </si>
  <si>
    <t>浄水場の現地の状況を把握したか。</t>
    <rPh sb="0" eb="3">
      <t>ジョウスイジョウ</t>
    </rPh>
    <rPh sb="4" eb="6">
      <t>ゲンチ</t>
    </rPh>
    <rPh sb="7" eb="9">
      <t>ジョウキョウ</t>
    </rPh>
    <rPh sb="10" eb="12">
      <t>ハアク</t>
    </rPh>
    <phoneticPr fontId="1"/>
  </si>
  <si>
    <t>クレーン使用時に障害となる電線・植物等の有無を確認したか。</t>
    <rPh sb="4" eb="6">
      <t>シヨウ</t>
    </rPh>
    <rPh sb="6" eb="7">
      <t>ジ</t>
    </rPh>
    <rPh sb="8" eb="10">
      <t>ショウガイ</t>
    </rPh>
    <rPh sb="13" eb="15">
      <t>デンセン</t>
    </rPh>
    <rPh sb="16" eb="18">
      <t>ショクブツ</t>
    </rPh>
    <rPh sb="18" eb="19">
      <t>トウ</t>
    </rPh>
    <rPh sb="20" eb="22">
      <t>ウム</t>
    </rPh>
    <rPh sb="23" eb="25">
      <t>カクニン</t>
    </rPh>
    <phoneticPr fontId="1"/>
  </si>
  <si>
    <t>施工時に閉止するバルブを把握したか。</t>
    <rPh sb="0" eb="2">
      <t>セコウ</t>
    </rPh>
    <rPh sb="2" eb="3">
      <t>ジ</t>
    </rPh>
    <rPh sb="4" eb="6">
      <t>ヘイシ</t>
    </rPh>
    <rPh sb="12" eb="14">
      <t>ハアク</t>
    </rPh>
    <phoneticPr fontId="1"/>
  </si>
  <si>
    <t>配水ポンプ室の入口の改修の必要性を検討したか。</t>
    <rPh sb="0" eb="1">
      <t>ハイ</t>
    </rPh>
    <rPh sb="1" eb="2">
      <t>スイ</t>
    </rPh>
    <rPh sb="5" eb="6">
      <t>シツ</t>
    </rPh>
    <rPh sb="7" eb="9">
      <t>イリグチ</t>
    </rPh>
    <rPh sb="10" eb="12">
      <t>カイシュウ</t>
    </rPh>
    <rPh sb="13" eb="16">
      <t>ヒツヨウセイ</t>
    </rPh>
    <rPh sb="17" eb="19">
      <t>ケントウ</t>
    </rPh>
    <phoneticPr fontId="1"/>
  </si>
  <si>
    <t>電線管・プルボックスの更新の必要性を検討したか。</t>
    <rPh sb="0" eb="3">
      <t>デンセンカン</t>
    </rPh>
    <rPh sb="11" eb="13">
      <t>コウシン</t>
    </rPh>
    <rPh sb="14" eb="17">
      <t>ヒツヨウセイ</t>
    </rPh>
    <rPh sb="18" eb="20">
      <t>ケントウ</t>
    </rPh>
    <phoneticPr fontId="1"/>
  </si>
  <si>
    <t>（分水栓を更新しない場合）第一バルブの閉鎖が可能か確認したか。</t>
    <rPh sb="1" eb="4">
      <t>ブンスイセン</t>
    </rPh>
    <rPh sb="5" eb="7">
      <t>コウシン</t>
    </rPh>
    <rPh sb="10" eb="12">
      <t>バアイ</t>
    </rPh>
    <rPh sb="13" eb="15">
      <t>ダイイチ</t>
    </rPh>
    <rPh sb="19" eb="21">
      <t>ヘイサ</t>
    </rPh>
    <rPh sb="22" eb="24">
      <t>カノウ</t>
    </rPh>
    <rPh sb="25" eb="27">
      <t>カクニン</t>
    </rPh>
    <phoneticPr fontId="1"/>
  </si>
  <si>
    <t>配管の各分岐箇所にバルブを設置しているか。</t>
    <rPh sb="0" eb="2">
      <t>ハイカン</t>
    </rPh>
    <rPh sb="3" eb="4">
      <t>カク</t>
    </rPh>
    <rPh sb="4" eb="6">
      <t>ブンキ</t>
    </rPh>
    <rPh sb="6" eb="8">
      <t>カショ</t>
    </rPh>
    <rPh sb="13" eb="15">
      <t>セッチ</t>
    </rPh>
    <phoneticPr fontId="1"/>
  </si>
  <si>
    <t>流量計前後の配管（ルーズ短管等）の施工性を検討したか。</t>
    <rPh sb="0" eb="3">
      <t>リュウリョウケイ</t>
    </rPh>
    <rPh sb="3" eb="5">
      <t>ゼンゴ</t>
    </rPh>
    <rPh sb="6" eb="8">
      <t>ハイカン</t>
    </rPh>
    <rPh sb="12" eb="14">
      <t>タンカン</t>
    </rPh>
    <rPh sb="14" eb="15">
      <t>トウ</t>
    </rPh>
    <rPh sb="17" eb="20">
      <t>セコウセイ</t>
    </rPh>
    <rPh sb="21" eb="23">
      <t>ケントウ</t>
    </rPh>
    <phoneticPr fontId="1"/>
  </si>
  <si>
    <t>ピット改修・排水ポンプの設置を検討したか。</t>
    <rPh sb="3" eb="5">
      <t>カイシュウ</t>
    </rPh>
    <rPh sb="6" eb="8">
      <t>ハイスイ</t>
    </rPh>
    <rPh sb="12" eb="14">
      <t>セッチ</t>
    </rPh>
    <rPh sb="15" eb="17">
      <t>ケントウ</t>
    </rPh>
    <phoneticPr fontId="1"/>
  </si>
  <si>
    <t>（更新）機器・配管等が平面図で明示されているか。</t>
    <rPh sb="1" eb="3">
      <t>コウシン</t>
    </rPh>
    <rPh sb="4" eb="6">
      <t>キキ</t>
    </rPh>
    <rPh sb="7" eb="9">
      <t>ハイカン</t>
    </rPh>
    <rPh sb="9" eb="10">
      <t>トウ</t>
    </rPh>
    <rPh sb="11" eb="14">
      <t>ヘイメンズ</t>
    </rPh>
    <rPh sb="15" eb="17">
      <t>メイジ</t>
    </rPh>
    <phoneticPr fontId="1"/>
  </si>
  <si>
    <t>（更新）機器・配管等の仕様が表中で明示されているか。</t>
    <rPh sb="1" eb="3">
      <t>コウシン</t>
    </rPh>
    <rPh sb="4" eb="6">
      <t>キキ</t>
    </rPh>
    <rPh sb="7" eb="9">
      <t>ハイカン</t>
    </rPh>
    <rPh sb="9" eb="10">
      <t>トウ</t>
    </rPh>
    <rPh sb="11" eb="13">
      <t>シヨウ</t>
    </rPh>
    <rPh sb="14" eb="16">
      <t>ヒョウチュウ</t>
    </rPh>
    <rPh sb="17" eb="19">
      <t>メイジ</t>
    </rPh>
    <phoneticPr fontId="1"/>
  </si>
  <si>
    <t>（撤去）機器・配管等が平面図で明示されているか。</t>
    <rPh sb="1" eb="3">
      <t>テッキョ</t>
    </rPh>
    <rPh sb="4" eb="6">
      <t>キキ</t>
    </rPh>
    <rPh sb="7" eb="9">
      <t>ハイカン</t>
    </rPh>
    <rPh sb="9" eb="10">
      <t>トウ</t>
    </rPh>
    <rPh sb="11" eb="14">
      <t>ヘイメンズ</t>
    </rPh>
    <rPh sb="15" eb="17">
      <t>メイジ</t>
    </rPh>
    <phoneticPr fontId="1"/>
  </si>
  <si>
    <t>（撤去）機器・配管等の仕様が表中で明示されているか。</t>
    <rPh sb="1" eb="3">
      <t>テッキョ</t>
    </rPh>
    <rPh sb="4" eb="6">
      <t>キキ</t>
    </rPh>
    <rPh sb="7" eb="9">
      <t>ハイカン</t>
    </rPh>
    <rPh sb="9" eb="10">
      <t>トウ</t>
    </rPh>
    <rPh sb="11" eb="13">
      <t>シヨウ</t>
    </rPh>
    <rPh sb="14" eb="16">
      <t>ヒョウチュウ</t>
    </rPh>
    <rPh sb="17" eb="19">
      <t>メイジ</t>
    </rPh>
    <phoneticPr fontId="1"/>
  </si>
  <si>
    <t>アナログ指示計（自立型）の場合のスタンションを見込んでいるか。</t>
    <rPh sb="4" eb="6">
      <t>シジ</t>
    </rPh>
    <rPh sb="6" eb="7">
      <t>ケイ</t>
    </rPh>
    <rPh sb="8" eb="10">
      <t>ジリツ</t>
    </rPh>
    <rPh sb="10" eb="11">
      <t>カタ</t>
    </rPh>
    <rPh sb="13" eb="15">
      <t>バアイ</t>
    </rPh>
    <rPh sb="23" eb="25">
      <t>ミコ</t>
    </rPh>
    <phoneticPr fontId="1"/>
  </si>
  <si>
    <t>（圧力式の場合）配管の取出しの分水栓の位置を確認したか。</t>
    <rPh sb="1" eb="3">
      <t>アツリョク</t>
    </rPh>
    <rPh sb="3" eb="4">
      <t>シキ</t>
    </rPh>
    <rPh sb="5" eb="7">
      <t>バアイ</t>
    </rPh>
    <phoneticPr fontId="1"/>
  </si>
  <si>
    <t>（圧力式の場合）配管の状況を確認したか。</t>
    <rPh sb="1" eb="3">
      <t>アツリョク</t>
    </rPh>
    <rPh sb="3" eb="4">
      <t>シキ</t>
    </rPh>
    <rPh sb="5" eb="7">
      <t>バアイ</t>
    </rPh>
    <rPh sb="11" eb="13">
      <t>ジョウキョウ</t>
    </rPh>
    <phoneticPr fontId="1"/>
  </si>
  <si>
    <t>（圧力式の場合）第一バルブの閉鎖が可能か確認したか。</t>
    <rPh sb="1" eb="3">
      <t>アツリョク</t>
    </rPh>
    <rPh sb="3" eb="4">
      <t>シキ</t>
    </rPh>
    <rPh sb="5" eb="7">
      <t>バアイ</t>
    </rPh>
    <phoneticPr fontId="1"/>
  </si>
  <si>
    <t>（圧力式の場合）分水栓の更新の必要性を検討したか。</t>
    <rPh sb="8" eb="11">
      <t>ブンスイセン</t>
    </rPh>
    <rPh sb="12" eb="14">
      <t>コウシン</t>
    </rPh>
    <rPh sb="15" eb="18">
      <t>ヒツヨウセイ</t>
    </rPh>
    <rPh sb="19" eb="21">
      <t>ケントウ</t>
    </rPh>
    <phoneticPr fontId="1"/>
  </si>
  <si>
    <t>（圧力式の場合）配管の各分岐箇所にバルブを設置しているか。</t>
    <rPh sb="8" eb="10">
      <t>ハイカン</t>
    </rPh>
    <rPh sb="11" eb="12">
      <t>カク</t>
    </rPh>
    <rPh sb="12" eb="14">
      <t>ブンキ</t>
    </rPh>
    <rPh sb="14" eb="16">
      <t>カショ</t>
    </rPh>
    <rPh sb="21" eb="23">
      <t>セッチ</t>
    </rPh>
    <phoneticPr fontId="1"/>
  </si>
  <si>
    <t>（圧力式の場合）配管の更新範囲及びルートが明示されているか。</t>
    <rPh sb="8" eb="10">
      <t>ハイカン</t>
    </rPh>
    <rPh sb="11" eb="13">
      <t>コウシン</t>
    </rPh>
    <rPh sb="13" eb="15">
      <t>ハンイ</t>
    </rPh>
    <rPh sb="15" eb="16">
      <t>オヨ</t>
    </rPh>
    <rPh sb="21" eb="23">
      <t>メイジ</t>
    </rPh>
    <phoneticPr fontId="1"/>
  </si>
  <si>
    <t>（圧力式の場合）配管の種類・口径は明示されているか。</t>
    <rPh sb="8" eb="10">
      <t>ハイカン</t>
    </rPh>
    <rPh sb="11" eb="13">
      <t>シュルイ</t>
    </rPh>
    <rPh sb="14" eb="16">
      <t>コウケイ</t>
    </rPh>
    <rPh sb="17" eb="19">
      <t>メイジ</t>
    </rPh>
    <phoneticPr fontId="1"/>
  </si>
  <si>
    <t>（場内取水の場合）電源の取り出し場所を確認したか。</t>
    <rPh sb="1" eb="3">
      <t>ジョウナイ</t>
    </rPh>
    <rPh sb="3" eb="5">
      <t>シュスイ</t>
    </rPh>
    <rPh sb="6" eb="8">
      <t>バアイ</t>
    </rPh>
    <rPh sb="9" eb="11">
      <t>デンゲン</t>
    </rPh>
    <rPh sb="12" eb="13">
      <t>ト</t>
    </rPh>
    <rPh sb="14" eb="15">
      <t>ダ</t>
    </rPh>
    <rPh sb="16" eb="18">
      <t>バショ</t>
    </rPh>
    <rPh sb="19" eb="21">
      <t>カクニン</t>
    </rPh>
    <phoneticPr fontId="1"/>
  </si>
  <si>
    <t>200V/100V分割受電によるテレメータ盤の改造の有無を確認したか。</t>
    <rPh sb="9" eb="11">
      <t>ブンカツ</t>
    </rPh>
    <rPh sb="11" eb="13">
      <t>ジュデン</t>
    </rPh>
    <rPh sb="21" eb="22">
      <t>バン</t>
    </rPh>
    <rPh sb="23" eb="25">
      <t>カイゾウ</t>
    </rPh>
    <rPh sb="26" eb="28">
      <t>ウム</t>
    </rPh>
    <rPh sb="29" eb="31">
      <t>カクニン</t>
    </rPh>
    <phoneticPr fontId="1"/>
  </si>
  <si>
    <t>200V/100V分割受電の電力会社との協議の有無を確認したか。</t>
    <rPh sb="9" eb="11">
      <t>ブンカツ</t>
    </rPh>
    <rPh sb="11" eb="13">
      <t>ジュデン</t>
    </rPh>
    <rPh sb="14" eb="16">
      <t>デンリョク</t>
    </rPh>
    <rPh sb="16" eb="18">
      <t>ガイシャ</t>
    </rPh>
    <rPh sb="20" eb="22">
      <t>キョウギ</t>
    </rPh>
    <rPh sb="23" eb="25">
      <t>ウム</t>
    </rPh>
    <rPh sb="26" eb="28">
      <t>カクニン</t>
    </rPh>
    <phoneticPr fontId="1"/>
  </si>
  <si>
    <t>機器固定用のアンカーは適切なものを選定したか。</t>
    <rPh sb="0" eb="2">
      <t>キキ</t>
    </rPh>
    <rPh sb="2" eb="4">
      <t>コテイ</t>
    </rPh>
    <rPh sb="4" eb="5">
      <t>ヨウ</t>
    </rPh>
    <rPh sb="11" eb="13">
      <t>テキセツ</t>
    </rPh>
    <rPh sb="17" eb="19">
      <t>センテイ</t>
    </rPh>
    <phoneticPr fontId="1"/>
  </si>
  <si>
    <t>200V／100V分割受電の電力会社との協議の有無を確認したか。</t>
    <rPh sb="9" eb="11">
      <t>ブンカツ</t>
    </rPh>
    <rPh sb="11" eb="13">
      <t>ジュデン</t>
    </rPh>
    <rPh sb="14" eb="16">
      <t>デンリョク</t>
    </rPh>
    <rPh sb="16" eb="18">
      <t>ガイシャ</t>
    </rPh>
    <rPh sb="20" eb="22">
      <t>キョウギ</t>
    </rPh>
    <rPh sb="23" eb="25">
      <t>ウム</t>
    </rPh>
    <rPh sb="26" eb="28">
      <t>カクニン</t>
    </rPh>
    <phoneticPr fontId="1"/>
  </si>
  <si>
    <t>200V/100V分割受電による取水用制御盤の改造の有無を確認したか。</t>
    <rPh sb="9" eb="11">
      <t>ブンカツ</t>
    </rPh>
    <rPh sb="11" eb="13">
      <t>ジュデン</t>
    </rPh>
    <rPh sb="16" eb="18">
      <t>シュスイ</t>
    </rPh>
    <rPh sb="18" eb="19">
      <t>ヨウ</t>
    </rPh>
    <rPh sb="19" eb="21">
      <t>セイギョ</t>
    </rPh>
    <rPh sb="21" eb="22">
      <t>バン</t>
    </rPh>
    <rPh sb="23" eb="25">
      <t>カイゾウ</t>
    </rPh>
    <rPh sb="26" eb="28">
      <t>ウム</t>
    </rPh>
    <rPh sb="29" eb="31">
      <t>カクニン</t>
    </rPh>
    <phoneticPr fontId="1"/>
  </si>
  <si>
    <t>ケーブルの更新範囲を明確にしているか。（取水用制御盤から更新）</t>
    <rPh sb="5" eb="7">
      <t>コウシン</t>
    </rPh>
    <rPh sb="7" eb="9">
      <t>ハンイ</t>
    </rPh>
    <rPh sb="10" eb="12">
      <t>メイカク</t>
    </rPh>
    <rPh sb="20" eb="22">
      <t>シュスイ</t>
    </rPh>
    <rPh sb="22" eb="23">
      <t>ヨウ</t>
    </rPh>
    <rPh sb="23" eb="25">
      <t>セイギョ</t>
    </rPh>
    <rPh sb="25" eb="26">
      <t>バン</t>
    </rPh>
    <rPh sb="28" eb="30">
      <t>コウシン</t>
    </rPh>
    <phoneticPr fontId="1"/>
  </si>
  <si>
    <t>盤をまとめる必要性（例；DC100VとDC24Vを一体化）を検討したか。</t>
    <rPh sb="0" eb="1">
      <t>バン</t>
    </rPh>
    <rPh sb="6" eb="9">
      <t>ヒツヨウセイ</t>
    </rPh>
    <rPh sb="10" eb="11">
      <t>レイ</t>
    </rPh>
    <rPh sb="25" eb="28">
      <t>イッタイカ</t>
    </rPh>
    <rPh sb="30" eb="32">
      <t>ケントウ</t>
    </rPh>
    <phoneticPr fontId="1"/>
  </si>
  <si>
    <t>蓄電池の温度条件に適した設置場所を検討したか。</t>
    <rPh sb="0" eb="3">
      <t>チクデンチ</t>
    </rPh>
    <rPh sb="4" eb="6">
      <t>オンド</t>
    </rPh>
    <rPh sb="6" eb="8">
      <t>ジョウケン</t>
    </rPh>
    <rPh sb="9" eb="10">
      <t>テキ</t>
    </rPh>
    <rPh sb="12" eb="14">
      <t>セッチ</t>
    </rPh>
    <rPh sb="14" eb="16">
      <t>バショ</t>
    </rPh>
    <rPh sb="17" eb="19">
      <t>ケントウ</t>
    </rPh>
    <phoneticPr fontId="1"/>
  </si>
  <si>
    <t>全体平面図は工事範囲が明示されているか。</t>
    <rPh sb="0" eb="2">
      <t>ゼンタイ</t>
    </rPh>
    <rPh sb="2" eb="5">
      <t>ヘイメンズ</t>
    </rPh>
    <rPh sb="6" eb="8">
      <t>コウジ</t>
    </rPh>
    <rPh sb="8" eb="10">
      <t>ハンイ</t>
    </rPh>
    <rPh sb="11" eb="13">
      <t>メイジ</t>
    </rPh>
    <phoneticPr fontId="1"/>
  </si>
  <si>
    <t>（仮置きする場合）更新ステップ図が示されているか。</t>
    <rPh sb="1" eb="3">
      <t>カリオ</t>
    </rPh>
    <rPh sb="6" eb="8">
      <t>バアイ</t>
    </rPh>
    <rPh sb="9" eb="11">
      <t>コウシン</t>
    </rPh>
    <rPh sb="15" eb="16">
      <t>ズ</t>
    </rPh>
    <rPh sb="17" eb="18">
      <t>シメ</t>
    </rPh>
    <phoneticPr fontId="1"/>
  </si>
  <si>
    <t>仮設蓄電池は必要性を検討したか。</t>
    <rPh sb="0" eb="2">
      <t>カセツ</t>
    </rPh>
    <rPh sb="2" eb="5">
      <t>チクデンチ</t>
    </rPh>
    <rPh sb="6" eb="8">
      <t>ヒツヨウ</t>
    </rPh>
    <rPh sb="8" eb="9">
      <t>セイ</t>
    </rPh>
    <rPh sb="10" eb="12">
      <t>ケントウ</t>
    </rPh>
    <phoneticPr fontId="1"/>
  </si>
  <si>
    <t>既設盤（配電盤等）の改造の必要性を確認したか。</t>
    <rPh sb="0" eb="2">
      <t>キセツ</t>
    </rPh>
    <rPh sb="2" eb="3">
      <t>バン</t>
    </rPh>
    <rPh sb="4" eb="7">
      <t>ハイデンバン</t>
    </rPh>
    <rPh sb="7" eb="8">
      <t>トウ</t>
    </rPh>
    <rPh sb="10" eb="12">
      <t>カイゾウ</t>
    </rPh>
    <rPh sb="13" eb="16">
      <t>ヒツヨウセイ</t>
    </rPh>
    <rPh sb="17" eb="19">
      <t>カクニン</t>
    </rPh>
    <phoneticPr fontId="1"/>
  </si>
  <si>
    <t>中央監視制御設備の改造の必要性を確認したか。</t>
    <rPh sb="0" eb="6">
      <t>チュウオウカンシセイギョ</t>
    </rPh>
    <rPh sb="6" eb="8">
      <t>セツビ</t>
    </rPh>
    <rPh sb="9" eb="11">
      <t>カイゾウ</t>
    </rPh>
    <rPh sb="12" eb="15">
      <t>ヒツヨウセイ</t>
    </rPh>
    <rPh sb="16" eb="18">
      <t>カクニン</t>
    </rPh>
    <phoneticPr fontId="1"/>
  </si>
  <si>
    <t>建物内搬入ルートの扉改修の有無を確認したか。</t>
    <rPh sb="0" eb="2">
      <t>タテモノ</t>
    </rPh>
    <rPh sb="2" eb="3">
      <t>ナイ</t>
    </rPh>
    <rPh sb="3" eb="5">
      <t>ハンニュウ</t>
    </rPh>
    <rPh sb="9" eb="10">
      <t>トビラ</t>
    </rPh>
    <rPh sb="10" eb="12">
      <t>カイシュウ</t>
    </rPh>
    <rPh sb="13" eb="15">
      <t>ウム</t>
    </rPh>
    <rPh sb="16" eb="18">
      <t>カクニン</t>
    </rPh>
    <phoneticPr fontId="1"/>
  </si>
  <si>
    <t>無停電電源装置の予備MCCBの有無を確認したか。</t>
    <rPh sb="0" eb="7">
      <t>ムテイデンデンゲンソウチ</t>
    </rPh>
    <rPh sb="8" eb="10">
      <t>ヨビ</t>
    </rPh>
    <rPh sb="15" eb="17">
      <t>ウム</t>
    </rPh>
    <rPh sb="18" eb="20">
      <t>カクニン</t>
    </rPh>
    <phoneticPr fontId="1"/>
  </si>
  <si>
    <t>既設の電線管の状況（ケーブル布設の可否）を把握したか。</t>
    <rPh sb="0" eb="2">
      <t>キセツ</t>
    </rPh>
    <rPh sb="3" eb="6">
      <t>デンセンカン</t>
    </rPh>
    <rPh sb="7" eb="9">
      <t>ジョウキョウ</t>
    </rPh>
    <rPh sb="14" eb="16">
      <t>フセツ</t>
    </rPh>
    <rPh sb="17" eb="19">
      <t>カヒ</t>
    </rPh>
    <rPh sb="21" eb="23">
      <t>ハアク</t>
    </rPh>
    <phoneticPr fontId="1"/>
  </si>
  <si>
    <t>仮設ケーブルの必要性を確認したか。</t>
    <rPh sb="0" eb="2">
      <t>カセツ</t>
    </rPh>
    <rPh sb="7" eb="10">
      <t>ヒツヨウセイ</t>
    </rPh>
    <rPh sb="11" eb="13">
      <t>カクニン</t>
    </rPh>
    <phoneticPr fontId="1"/>
  </si>
  <si>
    <t>仮設ケーブルのルートを確認したか。</t>
    <rPh sb="0" eb="2">
      <t>カセツ</t>
    </rPh>
    <rPh sb="11" eb="13">
      <t>カクニン</t>
    </rPh>
    <phoneticPr fontId="1"/>
  </si>
  <si>
    <t>配水ポンプの運転順序の中央からの変更は可能か。</t>
    <rPh sb="0" eb="2">
      <t>ハイスイ</t>
    </rPh>
    <rPh sb="6" eb="10">
      <t>ウンテンジュンジョ</t>
    </rPh>
    <rPh sb="11" eb="13">
      <t>チュウオウ</t>
    </rPh>
    <rPh sb="16" eb="18">
      <t>ヘンコウ</t>
    </rPh>
    <rPh sb="19" eb="21">
      <t>カノウ</t>
    </rPh>
    <phoneticPr fontId="1"/>
  </si>
  <si>
    <t>取水ポンプの運転順序の中央からの変更は可能か。</t>
    <rPh sb="0" eb="2">
      <t>シュスイ</t>
    </rPh>
    <rPh sb="6" eb="10">
      <t>ウンテンジュンジョ</t>
    </rPh>
    <rPh sb="11" eb="13">
      <t>チュウオウ</t>
    </rPh>
    <rPh sb="16" eb="18">
      <t>ヘンコウ</t>
    </rPh>
    <rPh sb="19" eb="21">
      <t>カノウ</t>
    </rPh>
    <phoneticPr fontId="1"/>
  </si>
  <si>
    <t>取水ポンプの廃止・新設の計画を確認したか。</t>
    <rPh sb="0" eb="2">
      <t>シュスイ</t>
    </rPh>
    <rPh sb="6" eb="8">
      <t>ハイシ</t>
    </rPh>
    <rPh sb="9" eb="11">
      <t>シンセツ</t>
    </rPh>
    <rPh sb="12" eb="14">
      <t>ケイカク</t>
    </rPh>
    <rPh sb="15" eb="17">
      <t>カクニン</t>
    </rPh>
    <phoneticPr fontId="1"/>
  </si>
  <si>
    <t>直送給水の実施の頻度や動作状況の実情を把握したか。</t>
    <rPh sb="0" eb="2">
      <t>チョクソウ</t>
    </rPh>
    <rPh sb="2" eb="4">
      <t>キュウスイ</t>
    </rPh>
    <rPh sb="5" eb="7">
      <t>ジッシ</t>
    </rPh>
    <rPh sb="8" eb="10">
      <t>ヒンド</t>
    </rPh>
    <rPh sb="11" eb="13">
      <t>ドウサ</t>
    </rPh>
    <rPh sb="13" eb="15">
      <t>ジョウキョウ</t>
    </rPh>
    <rPh sb="16" eb="18">
      <t>ジツジョウ</t>
    </rPh>
    <rPh sb="19" eb="21">
      <t>ハアク</t>
    </rPh>
    <phoneticPr fontId="1"/>
  </si>
  <si>
    <t>自動直送モードのシーケンスの有無を把握したか。</t>
    <rPh sb="0" eb="2">
      <t>ジドウ</t>
    </rPh>
    <rPh sb="2" eb="4">
      <t>チョクソウ</t>
    </rPh>
    <rPh sb="14" eb="16">
      <t>ウム</t>
    </rPh>
    <rPh sb="17" eb="19">
      <t>ハアク</t>
    </rPh>
    <phoneticPr fontId="1"/>
  </si>
  <si>
    <t>直送モードの改造の必要性を検討したか。</t>
    <rPh sb="0" eb="2">
      <t>チョクソウ</t>
    </rPh>
    <rPh sb="6" eb="8">
      <t>カイゾウ</t>
    </rPh>
    <rPh sb="9" eb="12">
      <t>ヒツヨウセイ</t>
    </rPh>
    <rPh sb="13" eb="15">
      <t>ケントウ</t>
    </rPh>
    <phoneticPr fontId="1"/>
  </si>
  <si>
    <t>※　直送が必要な場合はLCDで設定値を操作できるように改造する。</t>
    <rPh sb="2" eb="4">
      <t>チョクソウ</t>
    </rPh>
    <rPh sb="5" eb="7">
      <t>ヒツヨウ</t>
    </rPh>
    <rPh sb="8" eb="10">
      <t>バアイ</t>
    </rPh>
    <rPh sb="15" eb="17">
      <t>セッテイ</t>
    </rPh>
    <rPh sb="17" eb="18">
      <t>チ</t>
    </rPh>
    <rPh sb="19" eb="21">
      <t>ソウサ</t>
    </rPh>
    <rPh sb="27" eb="29">
      <t>カイゾウ</t>
    </rPh>
    <phoneticPr fontId="1"/>
  </si>
  <si>
    <t>電線管の更新・増設の必要性を検討したか。</t>
    <rPh sb="0" eb="3">
      <t>デンセンカン</t>
    </rPh>
    <rPh sb="4" eb="6">
      <t>コウシン</t>
    </rPh>
    <rPh sb="7" eb="9">
      <t>ゾウセツ</t>
    </rPh>
    <rPh sb="10" eb="13">
      <t>ヒツヨウセイ</t>
    </rPh>
    <rPh sb="14" eb="16">
      <t>ケントウ</t>
    </rPh>
    <phoneticPr fontId="1"/>
  </si>
  <si>
    <t>ろ水機の逆洗条件（定時・積算）を把握したか。</t>
    <rPh sb="1" eb="2">
      <t>スイ</t>
    </rPh>
    <rPh sb="2" eb="3">
      <t>キ</t>
    </rPh>
    <rPh sb="4" eb="6">
      <t>ギャクセン</t>
    </rPh>
    <rPh sb="6" eb="8">
      <t>ジョウケン</t>
    </rPh>
    <rPh sb="9" eb="11">
      <t>テイジ</t>
    </rPh>
    <rPh sb="12" eb="14">
      <t>セキサン</t>
    </rPh>
    <rPh sb="16" eb="18">
      <t>ハアク</t>
    </rPh>
    <phoneticPr fontId="1"/>
  </si>
  <si>
    <t>ろ水機の制御の改造の必要性は検討したか。</t>
    <rPh sb="1" eb="2">
      <t>スイ</t>
    </rPh>
    <rPh sb="2" eb="3">
      <t>キ</t>
    </rPh>
    <rPh sb="4" eb="6">
      <t>セイギョ</t>
    </rPh>
    <rPh sb="7" eb="9">
      <t>カイゾウ</t>
    </rPh>
    <rPh sb="10" eb="13">
      <t>ヒツヨウセイ</t>
    </rPh>
    <rPh sb="14" eb="16">
      <t>ケントウ</t>
    </rPh>
    <phoneticPr fontId="1"/>
  </si>
  <si>
    <t>その他、監視盤で監視操作する必要性が高い設備を確認したか。</t>
    <rPh sb="2" eb="3">
      <t>タ</t>
    </rPh>
    <rPh sb="4" eb="6">
      <t>カンシ</t>
    </rPh>
    <rPh sb="6" eb="7">
      <t>バン</t>
    </rPh>
    <rPh sb="8" eb="10">
      <t>カンシ</t>
    </rPh>
    <rPh sb="10" eb="12">
      <t>ソウサ</t>
    </rPh>
    <rPh sb="14" eb="16">
      <t>ヒツヨウ</t>
    </rPh>
    <rPh sb="16" eb="17">
      <t>セイ</t>
    </rPh>
    <rPh sb="18" eb="19">
      <t>タカ</t>
    </rPh>
    <rPh sb="20" eb="22">
      <t>セツビ</t>
    </rPh>
    <rPh sb="23" eb="25">
      <t>カクニン</t>
    </rPh>
    <phoneticPr fontId="1"/>
  </si>
  <si>
    <t>監視操作盤の外形図は正確に示されているか。</t>
    <rPh sb="0" eb="2">
      <t>カンシ</t>
    </rPh>
    <rPh sb="2" eb="5">
      <t>ソウサバン</t>
    </rPh>
    <rPh sb="4" eb="5">
      <t>バン</t>
    </rPh>
    <rPh sb="6" eb="9">
      <t>ガイケイズ</t>
    </rPh>
    <rPh sb="10" eb="12">
      <t>セイカク</t>
    </rPh>
    <rPh sb="13" eb="14">
      <t>シメ</t>
    </rPh>
    <phoneticPr fontId="1"/>
  </si>
  <si>
    <t>監視操作盤の盤面設備は一般仕様書に準拠しているか。</t>
    <rPh sb="0" eb="2">
      <t>カンシ</t>
    </rPh>
    <rPh sb="2" eb="5">
      <t>ソウサバン</t>
    </rPh>
    <rPh sb="4" eb="5">
      <t>バン</t>
    </rPh>
    <rPh sb="6" eb="8">
      <t>バンメン</t>
    </rPh>
    <rPh sb="8" eb="10">
      <t>セツビ</t>
    </rPh>
    <rPh sb="11" eb="13">
      <t>イッパン</t>
    </rPh>
    <rPh sb="13" eb="16">
      <t>シヨウショ</t>
    </rPh>
    <rPh sb="17" eb="19">
      <t>ジュンキョ</t>
    </rPh>
    <phoneticPr fontId="1"/>
  </si>
  <si>
    <t>改造についての内容は過不足なく記載されているか。</t>
    <rPh sb="0" eb="2">
      <t>カイゾウ</t>
    </rPh>
    <rPh sb="7" eb="9">
      <t>ナイヨウ</t>
    </rPh>
    <rPh sb="10" eb="13">
      <t>カブソク</t>
    </rPh>
    <rPh sb="15" eb="17">
      <t>キサイ</t>
    </rPh>
    <phoneticPr fontId="1"/>
  </si>
  <si>
    <t>ろ水機の運転順序の中央からの変更は可能か。</t>
    <rPh sb="1" eb="2">
      <t>スイ</t>
    </rPh>
    <rPh sb="2" eb="3">
      <t>キ</t>
    </rPh>
    <rPh sb="4" eb="6">
      <t>ウンテン</t>
    </rPh>
    <rPh sb="6" eb="8">
      <t>ジュンジョ</t>
    </rPh>
    <rPh sb="9" eb="11">
      <t>チュウオウ</t>
    </rPh>
    <rPh sb="14" eb="16">
      <t>ヘンコウ</t>
    </rPh>
    <rPh sb="17" eb="19">
      <t>カノウ</t>
    </rPh>
    <phoneticPr fontId="1"/>
  </si>
  <si>
    <t>PAS・UGSの既設の状況と新設の設置場所を確認したか。</t>
    <rPh sb="8" eb="10">
      <t>キセツ</t>
    </rPh>
    <rPh sb="11" eb="13">
      <t>ジョウキョウ</t>
    </rPh>
    <rPh sb="14" eb="16">
      <t>シンセツ</t>
    </rPh>
    <rPh sb="17" eb="19">
      <t>セッチ</t>
    </rPh>
    <rPh sb="19" eb="21">
      <t>バショ</t>
    </rPh>
    <rPh sb="22" eb="24">
      <t>カクニン</t>
    </rPh>
    <phoneticPr fontId="1"/>
  </si>
  <si>
    <t>PAS・UGSから引込盤へのケーブルルートを確認したか。</t>
    <rPh sb="9" eb="11">
      <t>ヒキコミ</t>
    </rPh>
    <rPh sb="11" eb="12">
      <t>バン</t>
    </rPh>
    <rPh sb="22" eb="24">
      <t>カクニン</t>
    </rPh>
    <phoneticPr fontId="1"/>
  </si>
  <si>
    <t>既設の電線管等の状況（ケーブル布設の可否）を把握したか。</t>
    <rPh sb="0" eb="2">
      <t>キセツ</t>
    </rPh>
    <rPh sb="3" eb="6">
      <t>デンセンカン</t>
    </rPh>
    <rPh sb="6" eb="7">
      <t>トウ</t>
    </rPh>
    <rPh sb="8" eb="10">
      <t>ジョウキョウ</t>
    </rPh>
    <rPh sb="15" eb="17">
      <t>フセツ</t>
    </rPh>
    <rPh sb="18" eb="20">
      <t>カヒ</t>
    </rPh>
    <rPh sb="22" eb="24">
      <t>ハアク</t>
    </rPh>
    <phoneticPr fontId="1"/>
  </si>
  <si>
    <t>仮設受電盤の設置場所（警備センサも考慮する）を把握したか。</t>
    <rPh sb="0" eb="2">
      <t>カセツ</t>
    </rPh>
    <rPh sb="2" eb="5">
      <t>ジュデンバン</t>
    </rPh>
    <rPh sb="6" eb="8">
      <t>セッチ</t>
    </rPh>
    <rPh sb="8" eb="10">
      <t>バショ</t>
    </rPh>
    <rPh sb="11" eb="13">
      <t>ケイビ</t>
    </rPh>
    <rPh sb="17" eb="19">
      <t>コウリョ</t>
    </rPh>
    <rPh sb="23" eb="25">
      <t>ハアク</t>
    </rPh>
    <phoneticPr fontId="1"/>
  </si>
  <si>
    <t>配電盤・CC・補助継電器盤の仮置き場所を把握したか。</t>
    <rPh sb="0" eb="3">
      <t>ハイデンバン</t>
    </rPh>
    <rPh sb="7" eb="13">
      <t>ホジョケイデンキバン</t>
    </rPh>
    <rPh sb="14" eb="16">
      <t>カリオ</t>
    </rPh>
    <rPh sb="17" eb="19">
      <t>バショ</t>
    </rPh>
    <rPh sb="20" eb="22">
      <t>ハアク</t>
    </rPh>
    <phoneticPr fontId="1"/>
  </si>
  <si>
    <t>変圧器盤を設置する部屋の空調設備の状況を把握したか。</t>
    <rPh sb="0" eb="3">
      <t>ヘンアツキ</t>
    </rPh>
    <rPh sb="3" eb="4">
      <t>バン</t>
    </rPh>
    <rPh sb="5" eb="7">
      <t>セッチ</t>
    </rPh>
    <rPh sb="9" eb="11">
      <t>ヘヤ</t>
    </rPh>
    <rPh sb="12" eb="14">
      <t>クウチョウ</t>
    </rPh>
    <rPh sb="14" eb="16">
      <t>セツビ</t>
    </rPh>
    <rPh sb="17" eb="19">
      <t>ジョウキョウ</t>
    </rPh>
    <rPh sb="20" eb="22">
      <t>ハアク</t>
    </rPh>
    <phoneticPr fontId="1"/>
  </si>
  <si>
    <t>将来的な設備能力の増強の計画を確認したか。</t>
    <rPh sb="0" eb="3">
      <t>ショウライテキ</t>
    </rPh>
    <rPh sb="4" eb="6">
      <t>セツビ</t>
    </rPh>
    <rPh sb="6" eb="8">
      <t>ノウリョク</t>
    </rPh>
    <rPh sb="9" eb="11">
      <t>ゾウキョウ</t>
    </rPh>
    <rPh sb="12" eb="14">
      <t>ケイカク</t>
    </rPh>
    <rPh sb="15" eb="17">
      <t>カクニン</t>
    </rPh>
    <phoneticPr fontId="1"/>
  </si>
  <si>
    <t>変圧器の温度上昇を考慮し、空調設備の更新を検討したか。</t>
    <rPh sb="0" eb="3">
      <t>ヘンアツキ</t>
    </rPh>
    <rPh sb="4" eb="6">
      <t>オンド</t>
    </rPh>
    <rPh sb="6" eb="8">
      <t>ジョウショウ</t>
    </rPh>
    <rPh sb="9" eb="11">
      <t>コウリョ</t>
    </rPh>
    <rPh sb="13" eb="15">
      <t>クウチョウ</t>
    </rPh>
    <rPh sb="15" eb="17">
      <t>セツビ</t>
    </rPh>
    <rPh sb="18" eb="20">
      <t>コウシン</t>
    </rPh>
    <rPh sb="21" eb="23">
      <t>ケントウ</t>
    </rPh>
    <phoneticPr fontId="1"/>
  </si>
  <si>
    <t>その他、運用上問題となっている動作について確認したか。</t>
    <rPh sb="2" eb="3">
      <t>タ</t>
    </rPh>
    <rPh sb="4" eb="6">
      <t>ウンヨウ</t>
    </rPh>
    <rPh sb="6" eb="7">
      <t>ジョウ</t>
    </rPh>
    <rPh sb="7" eb="9">
      <t>モンダイ</t>
    </rPh>
    <rPh sb="15" eb="17">
      <t>ドウサ</t>
    </rPh>
    <rPh sb="21" eb="23">
      <t>カクニン</t>
    </rPh>
    <phoneticPr fontId="1"/>
  </si>
  <si>
    <t>ろ水機のろ過条件を把握したか。</t>
    <rPh sb="1" eb="2">
      <t>スイ</t>
    </rPh>
    <rPh sb="2" eb="3">
      <t>キ</t>
    </rPh>
    <rPh sb="5" eb="6">
      <t>カ</t>
    </rPh>
    <rPh sb="6" eb="8">
      <t>ジョウケン</t>
    </rPh>
    <rPh sb="9" eb="11">
      <t>ハアク</t>
    </rPh>
    <phoneticPr fontId="1"/>
  </si>
  <si>
    <t>配水・ろ水・取水ポンプの運転条件・制御方法を把握したか。</t>
    <rPh sb="0" eb="2">
      <t>ハイスイ</t>
    </rPh>
    <rPh sb="4" eb="5">
      <t>スイ</t>
    </rPh>
    <rPh sb="6" eb="8">
      <t>シュスイ</t>
    </rPh>
    <rPh sb="12" eb="14">
      <t>ウンテン</t>
    </rPh>
    <rPh sb="14" eb="16">
      <t>ジョウケン</t>
    </rPh>
    <rPh sb="17" eb="19">
      <t>セイギョ</t>
    </rPh>
    <rPh sb="19" eb="21">
      <t>ホウホウ</t>
    </rPh>
    <rPh sb="22" eb="24">
      <t>ハアク</t>
    </rPh>
    <phoneticPr fontId="1"/>
  </si>
  <si>
    <t>※　ポンプの運転順序の「予備」は設けない。</t>
    <rPh sb="6" eb="8">
      <t>ウンテン</t>
    </rPh>
    <rPh sb="8" eb="10">
      <t>ジュンジョ</t>
    </rPh>
    <rPh sb="12" eb="14">
      <t>ヨビ</t>
    </rPh>
    <rPh sb="16" eb="17">
      <t>モウ</t>
    </rPh>
    <phoneticPr fontId="1"/>
  </si>
  <si>
    <t>仮設受電盤の変圧器容量は既存設備容量に適合しているか。</t>
    <rPh sb="0" eb="2">
      <t>カセツ</t>
    </rPh>
    <rPh sb="2" eb="5">
      <t>ジュデンバン</t>
    </rPh>
    <rPh sb="6" eb="9">
      <t>ヘンアツキ</t>
    </rPh>
    <rPh sb="9" eb="11">
      <t>ヨウリョウ</t>
    </rPh>
    <rPh sb="12" eb="14">
      <t>キゾン</t>
    </rPh>
    <rPh sb="14" eb="16">
      <t>セツビ</t>
    </rPh>
    <rPh sb="16" eb="18">
      <t>ヨウリョウ</t>
    </rPh>
    <rPh sb="19" eb="21">
      <t>テキゴウ</t>
    </rPh>
    <phoneticPr fontId="1"/>
  </si>
  <si>
    <t>仮設受電の際に中央に上げるべきデータを確認したか。</t>
    <rPh sb="0" eb="2">
      <t>カセツ</t>
    </rPh>
    <rPh sb="2" eb="4">
      <t>ジュデン</t>
    </rPh>
    <rPh sb="5" eb="6">
      <t>サイ</t>
    </rPh>
    <rPh sb="7" eb="9">
      <t>チュウオウ</t>
    </rPh>
    <rPh sb="10" eb="11">
      <t>ア</t>
    </rPh>
    <rPh sb="19" eb="21">
      <t>カクニン</t>
    </rPh>
    <phoneticPr fontId="1"/>
  </si>
  <si>
    <t>※　一括警報、電圧、電流、力率は最低限確保すること。</t>
    <rPh sb="2" eb="4">
      <t>イッカツ</t>
    </rPh>
    <rPh sb="4" eb="6">
      <t>ケイホウ</t>
    </rPh>
    <rPh sb="16" eb="19">
      <t>サイテイゲン</t>
    </rPh>
    <rPh sb="19" eb="21">
      <t>カクホ</t>
    </rPh>
    <phoneticPr fontId="1"/>
  </si>
  <si>
    <t>警備システムの移設について記載されているか。</t>
    <rPh sb="0" eb="2">
      <t>ケイビ</t>
    </rPh>
    <rPh sb="7" eb="9">
      <t>イセツ</t>
    </rPh>
    <rPh sb="13" eb="15">
      <t>キサイ</t>
    </rPh>
    <phoneticPr fontId="1"/>
  </si>
  <si>
    <t>受配電盤の外形図は正確に示されているか。</t>
    <rPh sb="0" eb="3">
      <t>ジュハイデン</t>
    </rPh>
    <rPh sb="3" eb="4">
      <t>バン</t>
    </rPh>
    <rPh sb="5" eb="8">
      <t>ガイケイズ</t>
    </rPh>
    <rPh sb="9" eb="11">
      <t>セイカク</t>
    </rPh>
    <rPh sb="12" eb="13">
      <t>シメ</t>
    </rPh>
    <phoneticPr fontId="1"/>
  </si>
  <si>
    <t>受配電盤の盤面設備は一般仕様書に準拠しているか。</t>
    <rPh sb="0" eb="3">
      <t>ジュハイデン</t>
    </rPh>
    <rPh sb="3" eb="4">
      <t>バン</t>
    </rPh>
    <rPh sb="5" eb="7">
      <t>バンメン</t>
    </rPh>
    <rPh sb="7" eb="9">
      <t>セツビ</t>
    </rPh>
    <rPh sb="10" eb="12">
      <t>イッパン</t>
    </rPh>
    <rPh sb="12" eb="15">
      <t>シヨウショ</t>
    </rPh>
    <rPh sb="16" eb="18">
      <t>ジュンキョ</t>
    </rPh>
    <phoneticPr fontId="1"/>
  </si>
  <si>
    <t>仮設受電盤の外形・盤面設備についての記載があるか。</t>
    <rPh sb="0" eb="2">
      <t>カセツ</t>
    </rPh>
    <rPh sb="2" eb="5">
      <t>ジュデンバン</t>
    </rPh>
    <rPh sb="6" eb="8">
      <t>ガイケイ</t>
    </rPh>
    <rPh sb="9" eb="11">
      <t>バンメン</t>
    </rPh>
    <rPh sb="11" eb="13">
      <t>セツビ</t>
    </rPh>
    <rPh sb="18" eb="20">
      <t>キサイ</t>
    </rPh>
    <phoneticPr fontId="1"/>
  </si>
  <si>
    <t>配水場の現地の状況を把握したか。</t>
    <rPh sb="0" eb="2">
      <t>ハイスイ</t>
    </rPh>
    <rPh sb="2" eb="3">
      <t>バ</t>
    </rPh>
    <rPh sb="4" eb="6">
      <t>ゲンチ</t>
    </rPh>
    <rPh sb="7" eb="9">
      <t>ジョウキョウ</t>
    </rPh>
    <rPh sb="10" eb="12">
      <t>ハアク</t>
    </rPh>
    <phoneticPr fontId="1"/>
  </si>
  <si>
    <t>配水量（最大・最小）を確認したか。</t>
    <rPh sb="0" eb="2">
      <t>ハイスイ</t>
    </rPh>
    <rPh sb="2" eb="3">
      <t>リョウ</t>
    </rPh>
    <rPh sb="4" eb="6">
      <t>サイダイ</t>
    </rPh>
    <rPh sb="7" eb="9">
      <t>サイショウ</t>
    </rPh>
    <rPh sb="11" eb="13">
      <t>カクニン</t>
    </rPh>
    <phoneticPr fontId="1"/>
  </si>
  <si>
    <t>運用状況（流量制御・圧力制御）を確認したか。</t>
    <rPh sb="0" eb="2">
      <t>ウンヨウ</t>
    </rPh>
    <rPh sb="2" eb="4">
      <t>ジョウキョウ</t>
    </rPh>
    <rPh sb="5" eb="7">
      <t>リュウリョウ</t>
    </rPh>
    <rPh sb="7" eb="9">
      <t>セイギョ</t>
    </rPh>
    <rPh sb="10" eb="12">
      <t>アツリョク</t>
    </rPh>
    <rPh sb="12" eb="14">
      <t>セイギョ</t>
    </rPh>
    <rPh sb="16" eb="18">
      <t>カクニン</t>
    </rPh>
    <phoneticPr fontId="1"/>
  </si>
  <si>
    <t>夜間時間帯の運転状況を確認したか。</t>
    <rPh sb="0" eb="5">
      <t>ヤカンジカンタイ</t>
    </rPh>
    <rPh sb="6" eb="8">
      <t>ウンテン</t>
    </rPh>
    <rPh sb="8" eb="10">
      <t>ジョウキョウ</t>
    </rPh>
    <rPh sb="11" eb="13">
      <t>カクニン</t>
    </rPh>
    <phoneticPr fontId="1"/>
  </si>
  <si>
    <t>条例で定めれらている騒音・振動の規制値を確認したか。</t>
    <rPh sb="0" eb="2">
      <t>ジョウレイ</t>
    </rPh>
    <rPh sb="3" eb="4">
      <t>サダ</t>
    </rPh>
    <rPh sb="10" eb="12">
      <t>ソウオン</t>
    </rPh>
    <rPh sb="13" eb="15">
      <t>シンドウ</t>
    </rPh>
    <rPh sb="16" eb="19">
      <t>キセイチ</t>
    </rPh>
    <rPh sb="20" eb="22">
      <t>カクニン</t>
    </rPh>
    <phoneticPr fontId="1"/>
  </si>
  <si>
    <t>電動吐出弁は適切な性能の機器を選定しているか。</t>
    <rPh sb="0" eb="2">
      <t>デンドウ</t>
    </rPh>
    <rPh sb="2" eb="4">
      <t>トシュツ</t>
    </rPh>
    <rPh sb="4" eb="5">
      <t>ベン</t>
    </rPh>
    <rPh sb="6" eb="8">
      <t>テキセツ</t>
    </rPh>
    <rPh sb="9" eb="11">
      <t>セイノウ</t>
    </rPh>
    <rPh sb="12" eb="14">
      <t>キキ</t>
    </rPh>
    <rPh sb="15" eb="17">
      <t>センテイ</t>
    </rPh>
    <phoneticPr fontId="1"/>
  </si>
  <si>
    <t>手動仕切弁の仕様は水道設備工事一般仕様書に一致しているか。</t>
    <rPh sb="0" eb="2">
      <t>シュドウ</t>
    </rPh>
    <rPh sb="2" eb="5">
      <t>シキリベン</t>
    </rPh>
    <rPh sb="6" eb="8">
      <t>シヨウ</t>
    </rPh>
    <rPh sb="9" eb="20">
      <t>スイドウセツビコウジイッパンシヨウショ</t>
    </rPh>
    <rPh sb="21" eb="23">
      <t>イッチ</t>
    </rPh>
    <phoneticPr fontId="1"/>
  </si>
  <si>
    <t>手動仕切弁の製造の可否を各社に確認したか。</t>
    <rPh sb="0" eb="2">
      <t>シュドウ</t>
    </rPh>
    <rPh sb="2" eb="5">
      <t>シキリベン</t>
    </rPh>
    <rPh sb="6" eb="8">
      <t>セイゾウ</t>
    </rPh>
    <rPh sb="9" eb="11">
      <t>カヒ</t>
    </rPh>
    <rPh sb="12" eb="14">
      <t>カクシャ</t>
    </rPh>
    <rPh sb="15" eb="17">
      <t>カクニン</t>
    </rPh>
    <phoneticPr fontId="1"/>
  </si>
  <si>
    <t>配水ポンプと電動吐出弁の間にドレン管の設置を見込んでいるか。</t>
    <rPh sb="0" eb="2">
      <t>ハイスイ</t>
    </rPh>
    <rPh sb="6" eb="8">
      <t>デンドウ</t>
    </rPh>
    <rPh sb="8" eb="10">
      <t>トシュツ</t>
    </rPh>
    <rPh sb="10" eb="11">
      <t>ベン</t>
    </rPh>
    <rPh sb="12" eb="13">
      <t>アイダ</t>
    </rPh>
    <rPh sb="17" eb="18">
      <t>カン</t>
    </rPh>
    <rPh sb="19" eb="21">
      <t>セッチ</t>
    </rPh>
    <rPh sb="22" eb="24">
      <t>ミコ</t>
    </rPh>
    <phoneticPr fontId="1"/>
  </si>
  <si>
    <t>仮設自家発の設置場所（警備センサも考慮する）を把握したか。</t>
    <rPh sb="0" eb="2">
      <t>カセツ</t>
    </rPh>
    <rPh sb="2" eb="5">
      <t>ジカハツ</t>
    </rPh>
    <rPh sb="6" eb="8">
      <t>セッチ</t>
    </rPh>
    <rPh sb="8" eb="10">
      <t>バショ</t>
    </rPh>
    <rPh sb="11" eb="13">
      <t>ケイビ</t>
    </rPh>
    <rPh sb="17" eb="19">
      <t>コウリョ</t>
    </rPh>
    <rPh sb="23" eb="25">
      <t>ハアク</t>
    </rPh>
    <phoneticPr fontId="1"/>
  </si>
  <si>
    <t>仮設昇圧盤の設置場所（警備センサも考慮する）を把握したか。</t>
    <rPh sb="0" eb="2">
      <t>カセツ</t>
    </rPh>
    <rPh sb="2" eb="4">
      <t>ショウアツ</t>
    </rPh>
    <rPh sb="4" eb="5">
      <t>バン</t>
    </rPh>
    <rPh sb="6" eb="8">
      <t>セッチ</t>
    </rPh>
    <rPh sb="8" eb="10">
      <t>バショ</t>
    </rPh>
    <rPh sb="11" eb="13">
      <t>ケイビ</t>
    </rPh>
    <rPh sb="17" eb="19">
      <t>コウリョ</t>
    </rPh>
    <rPh sb="23" eb="25">
      <t>ハアク</t>
    </rPh>
    <phoneticPr fontId="1"/>
  </si>
  <si>
    <t>発電機の能力は運用実態を考慮して計算しているか。</t>
    <rPh sb="0" eb="3">
      <t>ハツデンキ</t>
    </rPh>
    <rPh sb="4" eb="6">
      <t>ノウリョク</t>
    </rPh>
    <rPh sb="7" eb="9">
      <t>ウンヨウ</t>
    </rPh>
    <rPh sb="9" eb="11">
      <t>ジッタイ</t>
    </rPh>
    <rPh sb="12" eb="14">
      <t>コウリョ</t>
    </rPh>
    <rPh sb="16" eb="18">
      <t>ケイサン</t>
    </rPh>
    <phoneticPr fontId="1"/>
  </si>
  <si>
    <t>屋上防水の改修の必要性を確認したか。</t>
    <rPh sb="0" eb="2">
      <t>オクジョウ</t>
    </rPh>
    <rPh sb="2" eb="4">
      <t>ボウスイ</t>
    </rPh>
    <rPh sb="5" eb="7">
      <t>カイシュウ</t>
    </rPh>
    <rPh sb="8" eb="11">
      <t>ヒツヨウセイ</t>
    </rPh>
    <rPh sb="12" eb="14">
      <t>カクニン</t>
    </rPh>
    <phoneticPr fontId="1"/>
  </si>
  <si>
    <t>冷却水配管（地下埋設部を含む）の現状を確認したか。</t>
    <rPh sb="0" eb="3">
      <t>レイキャクスイ</t>
    </rPh>
    <rPh sb="3" eb="5">
      <t>ハイカン</t>
    </rPh>
    <rPh sb="6" eb="8">
      <t>チカ</t>
    </rPh>
    <rPh sb="8" eb="10">
      <t>マイセツ</t>
    </rPh>
    <rPh sb="10" eb="11">
      <t>ブ</t>
    </rPh>
    <rPh sb="12" eb="13">
      <t>フク</t>
    </rPh>
    <rPh sb="16" eb="18">
      <t>ゲンジョウ</t>
    </rPh>
    <rPh sb="19" eb="21">
      <t>カクニン</t>
    </rPh>
    <phoneticPr fontId="1"/>
  </si>
  <si>
    <t>地下タンクの容量は24時間以上を確保しているか。</t>
    <rPh sb="0" eb="2">
      <t>チカ</t>
    </rPh>
    <rPh sb="6" eb="8">
      <t>ヨウリョウ</t>
    </rPh>
    <rPh sb="11" eb="13">
      <t>ジカン</t>
    </rPh>
    <rPh sb="13" eb="15">
      <t>イジョウ</t>
    </rPh>
    <rPh sb="16" eb="18">
      <t>カクホ</t>
    </rPh>
    <phoneticPr fontId="1"/>
  </si>
  <si>
    <t>発電機</t>
    <rPh sb="0" eb="3">
      <t>ハツデンキ</t>
    </rPh>
    <phoneticPr fontId="1"/>
  </si>
  <si>
    <t>発電機能力は最新の設備能力に従い計算しているか。</t>
    <rPh sb="0" eb="3">
      <t>ハツデンキ</t>
    </rPh>
    <rPh sb="3" eb="5">
      <t>ノウリョク</t>
    </rPh>
    <rPh sb="6" eb="8">
      <t>サイシン</t>
    </rPh>
    <rPh sb="9" eb="11">
      <t>セツビ</t>
    </rPh>
    <rPh sb="11" eb="13">
      <t>ノウリョク</t>
    </rPh>
    <rPh sb="14" eb="15">
      <t>シタガ</t>
    </rPh>
    <rPh sb="16" eb="18">
      <t>ケイサン</t>
    </rPh>
    <phoneticPr fontId="1"/>
  </si>
  <si>
    <t>仮設発電機の能力は既設発電機と同等以上のを選定しているか。</t>
    <rPh sb="0" eb="2">
      <t>カセツ</t>
    </rPh>
    <rPh sb="2" eb="5">
      <t>ハツデンキ</t>
    </rPh>
    <rPh sb="6" eb="8">
      <t>ノウリョク</t>
    </rPh>
    <rPh sb="9" eb="11">
      <t>キセツ</t>
    </rPh>
    <rPh sb="11" eb="14">
      <t>ハツデンキ</t>
    </rPh>
    <rPh sb="15" eb="17">
      <t>ドウトウ</t>
    </rPh>
    <rPh sb="17" eb="19">
      <t>イジョウ</t>
    </rPh>
    <rPh sb="21" eb="23">
      <t>センテイ</t>
    </rPh>
    <phoneticPr fontId="1"/>
  </si>
  <si>
    <t>仮設昇圧盤の能力は損失等を考慮し適正なものを選定しているか。</t>
    <rPh sb="0" eb="2">
      <t>カセツ</t>
    </rPh>
    <rPh sb="2" eb="4">
      <t>ショウアツ</t>
    </rPh>
    <rPh sb="4" eb="5">
      <t>バン</t>
    </rPh>
    <rPh sb="6" eb="8">
      <t>ノウリョク</t>
    </rPh>
    <rPh sb="9" eb="11">
      <t>ソンシツ</t>
    </rPh>
    <rPh sb="11" eb="12">
      <t>トウ</t>
    </rPh>
    <rPh sb="13" eb="15">
      <t>コウリョ</t>
    </rPh>
    <rPh sb="16" eb="18">
      <t>テキセイ</t>
    </rPh>
    <rPh sb="22" eb="24">
      <t>センテイ</t>
    </rPh>
    <phoneticPr fontId="1"/>
  </si>
  <si>
    <t>仮設発電設備の設置場所は車両通行の妨げにならないか。</t>
    <rPh sb="0" eb="2">
      <t>カセツ</t>
    </rPh>
    <rPh sb="2" eb="4">
      <t>ハツデン</t>
    </rPh>
    <rPh sb="4" eb="6">
      <t>セツビ</t>
    </rPh>
    <rPh sb="7" eb="9">
      <t>セッチ</t>
    </rPh>
    <rPh sb="9" eb="11">
      <t>バショ</t>
    </rPh>
    <rPh sb="12" eb="14">
      <t>シャリョウ</t>
    </rPh>
    <rPh sb="14" eb="16">
      <t>ツウコウ</t>
    </rPh>
    <rPh sb="17" eb="18">
      <t>サマタ</t>
    </rPh>
    <phoneticPr fontId="1"/>
  </si>
  <si>
    <t>仮設発電設備の設置場所は警備のセンサと干渉しないか。</t>
    <rPh sb="0" eb="2">
      <t>カセツ</t>
    </rPh>
    <rPh sb="2" eb="4">
      <t>ハツデン</t>
    </rPh>
    <rPh sb="4" eb="6">
      <t>セツビ</t>
    </rPh>
    <rPh sb="7" eb="9">
      <t>セッチ</t>
    </rPh>
    <rPh sb="9" eb="11">
      <t>バショ</t>
    </rPh>
    <rPh sb="12" eb="14">
      <t>ケイビ</t>
    </rPh>
    <rPh sb="19" eb="21">
      <t>カンショウ</t>
    </rPh>
    <phoneticPr fontId="1"/>
  </si>
  <si>
    <t>仮設燃料タンクの容量は指定数量以下のものを選定しているか。</t>
    <rPh sb="0" eb="2">
      <t>カセツ</t>
    </rPh>
    <rPh sb="2" eb="4">
      <t>ネンリョウ</t>
    </rPh>
    <rPh sb="8" eb="10">
      <t>ヨウリョウ</t>
    </rPh>
    <rPh sb="11" eb="13">
      <t>シテイ</t>
    </rPh>
    <rPh sb="13" eb="15">
      <t>スウリョウ</t>
    </rPh>
    <rPh sb="15" eb="17">
      <t>イカ</t>
    </rPh>
    <rPh sb="21" eb="23">
      <t>センテイ</t>
    </rPh>
    <phoneticPr fontId="1"/>
  </si>
  <si>
    <t>※　仮設燃料は既設の燃料を再利用することを原則とする。</t>
    <rPh sb="2" eb="4">
      <t>カセツ</t>
    </rPh>
    <rPh sb="4" eb="6">
      <t>ネンリョウ</t>
    </rPh>
    <rPh sb="7" eb="9">
      <t>キセツ</t>
    </rPh>
    <rPh sb="10" eb="12">
      <t>ネンリョウ</t>
    </rPh>
    <rPh sb="13" eb="16">
      <t>サイリヨウ</t>
    </rPh>
    <rPh sb="21" eb="23">
      <t>ゲンソク</t>
    </rPh>
    <phoneticPr fontId="1"/>
  </si>
  <si>
    <t>災害時の給油について、消防局と協議しているか。</t>
    <rPh sb="0" eb="2">
      <t>サイガイ</t>
    </rPh>
    <rPh sb="2" eb="3">
      <t>ジ</t>
    </rPh>
    <rPh sb="4" eb="6">
      <t>キュウユ</t>
    </rPh>
    <rPh sb="11" eb="13">
      <t>ショウボウ</t>
    </rPh>
    <rPh sb="13" eb="14">
      <t>キョク</t>
    </rPh>
    <rPh sb="15" eb="17">
      <t>キョウギ</t>
    </rPh>
    <phoneticPr fontId="1"/>
  </si>
  <si>
    <t>※２　窓口は消防局予防部査察指導課</t>
    <rPh sb="3" eb="5">
      <t>マドグチ</t>
    </rPh>
    <rPh sb="6" eb="9">
      <t>ショウボウキョク</t>
    </rPh>
    <rPh sb="9" eb="11">
      <t>ヨボウ</t>
    </rPh>
    <rPh sb="11" eb="12">
      <t>ブ</t>
    </rPh>
    <rPh sb="12" eb="17">
      <t>ササツシドウカ</t>
    </rPh>
    <phoneticPr fontId="1"/>
  </si>
  <si>
    <t>発電機の能力・寸法等を考慮し、製造可能メーカーを選定したか。</t>
    <rPh sb="0" eb="3">
      <t>ハツデンキ</t>
    </rPh>
    <rPh sb="4" eb="6">
      <t>ノウリョク</t>
    </rPh>
    <rPh sb="7" eb="9">
      <t>スンポウ</t>
    </rPh>
    <rPh sb="9" eb="10">
      <t>トウ</t>
    </rPh>
    <rPh sb="11" eb="13">
      <t>コウリョ</t>
    </rPh>
    <rPh sb="15" eb="17">
      <t>セイゾウ</t>
    </rPh>
    <rPh sb="17" eb="19">
      <t>カノウ</t>
    </rPh>
    <rPh sb="24" eb="26">
      <t>センテイ</t>
    </rPh>
    <phoneticPr fontId="1"/>
  </si>
  <si>
    <t>※１　（一社）日本内燃料発電設備協会の出力計算による。</t>
    <rPh sb="4" eb="5">
      <t>イチ</t>
    </rPh>
    <rPh sb="5" eb="6">
      <t>シャ</t>
    </rPh>
    <rPh sb="7" eb="9">
      <t>ニホン</t>
    </rPh>
    <rPh sb="9" eb="10">
      <t>ナイ</t>
    </rPh>
    <rPh sb="10" eb="12">
      <t>ネンリョウ</t>
    </rPh>
    <rPh sb="12" eb="14">
      <t>ハツデン</t>
    </rPh>
    <rPh sb="14" eb="16">
      <t>セツビ</t>
    </rPh>
    <rPh sb="16" eb="18">
      <t>キョウカイ</t>
    </rPh>
    <rPh sb="19" eb="21">
      <t>シュツリョク</t>
    </rPh>
    <rPh sb="21" eb="23">
      <t>ケイサン</t>
    </rPh>
    <phoneticPr fontId="1"/>
  </si>
  <si>
    <t>※２　消防設備・配水ポンプの需要率は1.0で計算する。</t>
    <rPh sb="3" eb="5">
      <t>ショウボウ</t>
    </rPh>
    <rPh sb="5" eb="7">
      <t>セツビ</t>
    </rPh>
    <rPh sb="8" eb="10">
      <t>ハイスイ</t>
    </rPh>
    <rPh sb="14" eb="16">
      <t>ジュヨウ</t>
    </rPh>
    <rPh sb="16" eb="17">
      <t>リツ</t>
    </rPh>
    <rPh sb="22" eb="24">
      <t>ケイサン</t>
    </rPh>
    <phoneticPr fontId="1"/>
  </si>
  <si>
    <t>発電機の寸法から開口部の改造の必要性を検討したか。</t>
    <rPh sb="0" eb="3">
      <t>ハツデンキ</t>
    </rPh>
    <rPh sb="4" eb="6">
      <t>スンポウ</t>
    </rPh>
    <rPh sb="8" eb="11">
      <t>カイコウブ</t>
    </rPh>
    <rPh sb="12" eb="14">
      <t>カイゾウ</t>
    </rPh>
    <rPh sb="15" eb="18">
      <t>ヒツヨウセイ</t>
    </rPh>
    <rPh sb="19" eb="21">
      <t>ケントウ</t>
    </rPh>
    <phoneticPr fontId="1"/>
  </si>
  <si>
    <t>発電機盤等</t>
    <rPh sb="0" eb="3">
      <t>ハツデンキ</t>
    </rPh>
    <rPh sb="3" eb="4">
      <t>バン</t>
    </rPh>
    <rPh sb="4" eb="5">
      <t>トウ</t>
    </rPh>
    <phoneticPr fontId="1"/>
  </si>
  <si>
    <t>空気槽・空気圧縮機</t>
    <rPh sb="0" eb="2">
      <t>クウキ</t>
    </rPh>
    <rPh sb="2" eb="3">
      <t>ソウ</t>
    </rPh>
    <rPh sb="4" eb="9">
      <t>クウキアッシュクキ</t>
    </rPh>
    <phoneticPr fontId="1"/>
  </si>
  <si>
    <t>給排気設備</t>
    <rPh sb="0" eb="3">
      <t>キュウハイキ</t>
    </rPh>
    <rPh sb="3" eb="5">
      <t>セツビ</t>
    </rPh>
    <phoneticPr fontId="1"/>
  </si>
  <si>
    <t>発電機と合わせて騒音値を計算し、条例への適合を確認したか。</t>
    <rPh sb="0" eb="3">
      <t>ハツデンキ</t>
    </rPh>
    <rPh sb="4" eb="5">
      <t>ア</t>
    </rPh>
    <rPh sb="8" eb="10">
      <t>ソウオン</t>
    </rPh>
    <rPh sb="10" eb="11">
      <t>チ</t>
    </rPh>
    <rPh sb="12" eb="14">
      <t>ケイサン</t>
    </rPh>
    <rPh sb="16" eb="18">
      <t>ジョウレイ</t>
    </rPh>
    <rPh sb="20" eb="22">
      <t>テキゴウ</t>
    </rPh>
    <rPh sb="23" eb="25">
      <t>カクニン</t>
    </rPh>
    <phoneticPr fontId="1"/>
  </si>
  <si>
    <t>冷却水槽</t>
    <rPh sb="0" eb="2">
      <t>レイキャク</t>
    </rPh>
    <rPh sb="2" eb="4">
      <t>スイソウ</t>
    </rPh>
    <phoneticPr fontId="1"/>
  </si>
  <si>
    <t>燃料小出槽</t>
    <rPh sb="0" eb="2">
      <t>ネンリョウ</t>
    </rPh>
    <rPh sb="2" eb="4">
      <t>コダ</t>
    </rPh>
    <rPh sb="4" eb="5">
      <t>ソウ</t>
    </rPh>
    <phoneticPr fontId="1"/>
  </si>
  <si>
    <t>燃料消費量を考慮して、適切な容量を選定しているか。</t>
    <rPh sb="0" eb="2">
      <t>ネンリョウ</t>
    </rPh>
    <rPh sb="2" eb="5">
      <t>ショウヒリョウ</t>
    </rPh>
    <rPh sb="6" eb="8">
      <t>コウリョ</t>
    </rPh>
    <rPh sb="11" eb="13">
      <t>テキセツ</t>
    </rPh>
    <rPh sb="14" eb="16">
      <t>ヨウリョウ</t>
    </rPh>
    <rPh sb="17" eb="19">
      <t>センテイ</t>
    </rPh>
    <phoneticPr fontId="1"/>
  </si>
  <si>
    <t>地下タンク</t>
    <rPh sb="0" eb="2">
      <t>チカ</t>
    </rPh>
    <phoneticPr fontId="1"/>
  </si>
  <si>
    <t>黒煙除去装置</t>
    <rPh sb="0" eb="2">
      <t>コクエン</t>
    </rPh>
    <rPh sb="2" eb="4">
      <t>ジョキョ</t>
    </rPh>
    <rPh sb="4" eb="6">
      <t>ソウチ</t>
    </rPh>
    <phoneticPr fontId="1"/>
  </si>
  <si>
    <t>隣接住宅等を考慮した配置を検討したか。</t>
    <rPh sb="0" eb="2">
      <t>リンセツ</t>
    </rPh>
    <rPh sb="2" eb="4">
      <t>ジュウタク</t>
    </rPh>
    <rPh sb="4" eb="5">
      <t>トウ</t>
    </rPh>
    <rPh sb="6" eb="8">
      <t>コウリョ</t>
    </rPh>
    <rPh sb="10" eb="12">
      <t>ハイチ</t>
    </rPh>
    <rPh sb="13" eb="15">
      <t>ケントウ</t>
    </rPh>
    <phoneticPr fontId="1"/>
  </si>
  <si>
    <t>プレキャストと現場打ちの対比により適切な工法を検討したか。</t>
    <rPh sb="7" eb="9">
      <t>ゲンバ</t>
    </rPh>
    <rPh sb="9" eb="10">
      <t>ウ</t>
    </rPh>
    <rPh sb="12" eb="14">
      <t>タイヒ</t>
    </rPh>
    <rPh sb="17" eb="19">
      <t>テキセツ</t>
    </rPh>
    <rPh sb="20" eb="22">
      <t>コウホウ</t>
    </rPh>
    <rPh sb="23" eb="25">
      <t>ケントウ</t>
    </rPh>
    <phoneticPr fontId="1"/>
  </si>
  <si>
    <t>防油堤の容量を消防局との協議により決定しているか。</t>
    <rPh sb="0" eb="3">
      <t>ボウユテイ</t>
    </rPh>
    <rPh sb="4" eb="6">
      <t>ヨウリョウ</t>
    </rPh>
    <rPh sb="7" eb="9">
      <t>ショウボウ</t>
    </rPh>
    <rPh sb="9" eb="10">
      <t>キョク</t>
    </rPh>
    <rPh sb="12" eb="14">
      <t>キョウギ</t>
    </rPh>
    <rPh sb="17" eb="19">
      <t>ケッテイ</t>
    </rPh>
    <phoneticPr fontId="1"/>
  </si>
  <si>
    <t>防火ダンパの設置を消防局との協議により決定しているか。</t>
    <rPh sb="0" eb="2">
      <t>ボウカ</t>
    </rPh>
    <rPh sb="6" eb="8">
      <t>セッチ</t>
    </rPh>
    <rPh sb="9" eb="12">
      <t>ショウボウキョク</t>
    </rPh>
    <rPh sb="14" eb="16">
      <t>キョウギ</t>
    </rPh>
    <rPh sb="19" eb="21">
      <t>ケッテイ</t>
    </rPh>
    <phoneticPr fontId="1"/>
  </si>
  <si>
    <t>地下タンクの設置場所・離隔等につき消防局と協議を行ったか。</t>
    <rPh sb="0" eb="2">
      <t>チカ</t>
    </rPh>
    <rPh sb="6" eb="8">
      <t>セッチ</t>
    </rPh>
    <rPh sb="8" eb="10">
      <t>バショ</t>
    </rPh>
    <rPh sb="11" eb="13">
      <t>リカク</t>
    </rPh>
    <rPh sb="13" eb="14">
      <t>トウ</t>
    </rPh>
    <rPh sb="17" eb="20">
      <t>ショウボウキョク</t>
    </rPh>
    <rPh sb="21" eb="23">
      <t>キョウギ</t>
    </rPh>
    <rPh sb="24" eb="25">
      <t>オコナ</t>
    </rPh>
    <phoneticPr fontId="1"/>
  </si>
  <si>
    <t>既存の地下タンクの杭について図面で確認したか。</t>
    <rPh sb="0" eb="2">
      <t>キゾン</t>
    </rPh>
    <rPh sb="3" eb="5">
      <t>チカ</t>
    </rPh>
    <rPh sb="9" eb="10">
      <t>クイ</t>
    </rPh>
    <rPh sb="14" eb="16">
      <t>ズメン</t>
    </rPh>
    <rPh sb="17" eb="19">
      <t>カクニン</t>
    </rPh>
    <phoneticPr fontId="1"/>
  </si>
  <si>
    <t>地盤の地下水位等の状況が判断できる資料を収集したか。</t>
    <rPh sb="0" eb="2">
      <t>ジバン</t>
    </rPh>
    <rPh sb="3" eb="6">
      <t>チカスイ</t>
    </rPh>
    <rPh sb="6" eb="7">
      <t>イ</t>
    </rPh>
    <rPh sb="7" eb="8">
      <t>トウ</t>
    </rPh>
    <rPh sb="9" eb="11">
      <t>ジョウキョウ</t>
    </rPh>
    <rPh sb="12" eb="14">
      <t>ハンダン</t>
    </rPh>
    <rPh sb="17" eb="19">
      <t>シリョウ</t>
    </rPh>
    <rPh sb="20" eb="22">
      <t>シュウシュウ</t>
    </rPh>
    <phoneticPr fontId="1"/>
  </si>
  <si>
    <t>既存の杭を更新するか否かを検討したか。</t>
    <rPh sb="0" eb="2">
      <t>キゾン</t>
    </rPh>
    <rPh sb="3" eb="4">
      <t>クイ</t>
    </rPh>
    <rPh sb="5" eb="7">
      <t>コウシン</t>
    </rPh>
    <rPh sb="10" eb="11">
      <t>イナ</t>
    </rPh>
    <rPh sb="13" eb="15">
      <t>ケントウ</t>
    </rPh>
    <phoneticPr fontId="1"/>
  </si>
  <si>
    <t>設置後に沈下する恐れがないことを計算等で検討したか。</t>
    <rPh sb="0" eb="2">
      <t>セッチ</t>
    </rPh>
    <rPh sb="2" eb="3">
      <t>ゴ</t>
    </rPh>
    <rPh sb="4" eb="6">
      <t>チンカ</t>
    </rPh>
    <rPh sb="8" eb="9">
      <t>オソ</t>
    </rPh>
    <rPh sb="16" eb="18">
      <t>ケイサン</t>
    </rPh>
    <rPh sb="18" eb="19">
      <t>トウ</t>
    </rPh>
    <rPh sb="20" eb="22">
      <t>ケントウ</t>
    </rPh>
    <phoneticPr fontId="1"/>
  </si>
  <si>
    <t>液位計の警報の要否を消防局との協議で確認したか。</t>
    <rPh sb="0" eb="2">
      <t>エキイ</t>
    </rPh>
    <rPh sb="2" eb="3">
      <t>ケイ</t>
    </rPh>
    <rPh sb="4" eb="6">
      <t>ケイホウ</t>
    </rPh>
    <rPh sb="7" eb="9">
      <t>ヨウヒ</t>
    </rPh>
    <rPh sb="10" eb="13">
      <t>ショウボウキョク</t>
    </rPh>
    <rPh sb="15" eb="17">
      <t>キョウギ</t>
    </rPh>
    <rPh sb="18" eb="20">
      <t>カクニン</t>
    </rPh>
    <phoneticPr fontId="1"/>
  </si>
  <si>
    <t>既存の接地極の抵抗値の確認及び更新の検討を行ったか。</t>
    <rPh sb="0" eb="2">
      <t>キゾン</t>
    </rPh>
    <rPh sb="3" eb="5">
      <t>セッチ</t>
    </rPh>
    <rPh sb="5" eb="6">
      <t>キョク</t>
    </rPh>
    <rPh sb="7" eb="10">
      <t>テイコウチ</t>
    </rPh>
    <rPh sb="11" eb="13">
      <t>カクニン</t>
    </rPh>
    <rPh sb="13" eb="14">
      <t>オヨ</t>
    </rPh>
    <rPh sb="15" eb="17">
      <t>コウシン</t>
    </rPh>
    <rPh sb="18" eb="20">
      <t>ケントウ</t>
    </rPh>
    <rPh sb="21" eb="22">
      <t>オコナ</t>
    </rPh>
    <phoneticPr fontId="1"/>
  </si>
  <si>
    <t>燃料配管はPLS管を選定しているか（屋外部のみ）。</t>
    <rPh sb="0" eb="2">
      <t>ネンリョウ</t>
    </rPh>
    <rPh sb="2" eb="4">
      <t>ハイカン</t>
    </rPh>
    <rPh sb="8" eb="9">
      <t>カン</t>
    </rPh>
    <rPh sb="10" eb="12">
      <t>センテイ</t>
    </rPh>
    <rPh sb="18" eb="20">
      <t>オクガイ</t>
    </rPh>
    <rPh sb="20" eb="21">
      <t>ブ</t>
    </rPh>
    <phoneticPr fontId="1"/>
  </si>
  <si>
    <t>建物の耐震計算を行ったか。</t>
    <rPh sb="0" eb="2">
      <t>タテモノ</t>
    </rPh>
    <rPh sb="3" eb="5">
      <t>タイシン</t>
    </rPh>
    <rPh sb="5" eb="7">
      <t>ケイサン</t>
    </rPh>
    <rPh sb="8" eb="9">
      <t>オコナ</t>
    </rPh>
    <phoneticPr fontId="1"/>
  </si>
  <si>
    <t>構造物の前後はフレキ管を計上しているか。</t>
    <rPh sb="0" eb="3">
      <t>コウゾウブツ</t>
    </rPh>
    <rPh sb="4" eb="6">
      <t>ゼンゴ</t>
    </rPh>
    <rPh sb="10" eb="11">
      <t>カン</t>
    </rPh>
    <rPh sb="12" eb="14">
      <t>ケイジョウ</t>
    </rPh>
    <phoneticPr fontId="1"/>
  </si>
  <si>
    <t>土留めの種類は地下水位を考慮して検討したか。</t>
    <rPh sb="0" eb="2">
      <t>ドド</t>
    </rPh>
    <rPh sb="4" eb="6">
      <t>シュルイ</t>
    </rPh>
    <rPh sb="7" eb="10">
      <t>チカスイ</t>
    </rPh>
    <rPh sb="10" eb="11">
      <t>イ</t>
    </rPh>
    <rPh sb="12" eb="14">
      <t>コウリョ</t>
    </rPh>
    <rPh sb="16" eb="18">
      <t>ケントウ</t>
    </rPh>
    <phoneticPr fontId="1"/>
  </si>
  <si>
    <t>コンクリートの種類は適切なものを選定したか。</t>
    <rPh sb="7" eb="9">
      <t>シュルイ</t>
    </rPh>
    <rPh sb="10" eb="12">
      <t>テキセツ</t>
    </rPh>
    <rPh sb="16" eb="18">
      <t>センテイ</t>
    </rPh>
    <phoneticPr fontId="1"/>
  </si>
  <si>
    <t>既設機器のアスベスト含有（パッキン等）を確認したか。</t>
    <rPh sb="0" eb="2">
      <t>キセツ</t>
    </rPh>
    <rPh sb="2" eb="4">
      <t>キキ</t>
    </rPh>
    <rPh sb="10" eb="12">
      <t>ガンユウ</t>
    </rPh>
    <rPh sb="17" eb="18">
      <t>トウ</t>
    </rPh>
    <rPh sb="20" eb="22">
      <t>カクニン</t>
    </rPh>
    <phoneticPr fontId="1"/>
  </si>
  <si>
    <t>既設地下タンクの防水塗装のアスベスト含有を確認したか。</t>
    <phoneticPr fontId="1"/>
  </si>
  <si>
    <t>建築工事全般</t>
    <rPh sb="0" eb="2">
      <t>ケンチク</t>
    </rPh>
    <rPh sb="2" eb="4">
      <t>コウジ</t>
    </rPh>
    <rPh sb="4" eb="6">
      <t>ゼンパン</t>
    </rPh>
    <phoneticPr fontId="1"/>
  </si>
  <si>
    <t>屋上防水</t>
    <rPh sb="0" eb="2">
      <t>オクジョウ</t>
    </rPh>
    <rPh sb="2" eb="4">
      <t>ボウスイ</t>
    </rPh>
    <phoneticPr fontId="1"/>
  </si>
  <si>
    <t>既設建物の建築確認書類を入手したか。</t>
    <rPh sb="0" eb="2">
      <t>キセツ</t>
    </rPh>
    <rPh sb="2" eb="4">
      <t>タテモノ</t>
    </rPh>
    <rPh sb="5" eb="7">
      <t>ケンチク</t>
    </rPh>
    <rPh sb="7" eb="9">
      <t>カクニン</t>
    </rPh>
    <rPh sb="9" eb="11">
      <t>ショルイ</t>
    </rPh>
    <rPh sb="12" eb="14">
      <t>ニュウシュ</t>
    </rPh>
    <phoneticPr fontId="1"/>
  </si>
  <si>
    <t>防水の経過年数を竣工図書等により確認したか。</t>
    <rPh sb="0" eb="2">
      <t>ボウスイ</t>
    </rPh>
    <rPh sb="3" eb="5">
      <t>ケイカ</t>
    </rPh>
    <rPh sb="5" eb="7">
      <t>ネンスウ</t>
    </rPh>
    <rPh sb="8" eb="12">
      <t>シュンコウトショ</t>
    </rPh>
    <rPh sb="12" eb="13">
      <t>トウ</t>
    </rPh>
    <rPh sb="16" eb="18">
      <t>カクニン</t>
    </rPh>
    <phoneticPr fontId="1"/>
  </si>
  <si>
    <t>既存の防水の種別を竣工図書・現場踏査で判別したか。</t>
    <rPh sb="0" eb="2">
      <t>キゾン</t>
    </rPh>
    <rPh sb="3" eb="5">
      <t>ボウスイ</t>
    </rPh>
    <rPh sb="6" eb="8">
      <t>シュベツ</t>
    </rPh>
    <rPh sb="9" eb="13">
      <t>シュンコウトショ</t>
    </rPh>
    <rPh sb="14" eb="16">
      <t>ゲンバ</t>
    </rPh>
    <rPh sb="16" eb="18">
      <t>トウサ</t>
    </rPh>
    <rPh sb="19" eb="21">
      <t>ハンベツ</t>
    </rPh>
    <phoneticPr fontId="1"/>
  </si>
  <si>
    <t>防水改修に適した工法を比較検討の上で選定したか。</t>
    <rPh sb="0" eb="2">
      <t>ボウスイ</t>
    </rPh>
    <rPh sb="2" eb="4">
      <t>カイシュウ</t>
    </rPh>
    <rPh sb="5" eb="6">
      <t>テキ</t>
    </rPh>
    <rPh sb="8" eb="10">
      <t>コウホウ</t>
    </rPh>
    <rPh sb="11" eb="13">
      <t>ヒカク</t>
    </rPh>
    <rPh sb="13" eb="15">
      <t>ケントウ</t>
    </rPh>
    <rPh sb="16" eb="17">
      <t>ウエ</t>
    </rPh>
    <rPh sb="18" eb="20">
      <t>センテイ</t>
    </rPh>
    <phoneticPr fontId="1"/>
  </si>
  <si>
    <t>雨水排水量の計算を行い、ドレン管口径を適切に選定したか。</t>
    <rPh sb="0" eb="2">
      <t>ウスイ</t>
    </rPh>
    <rPh sb="2" eb="4">
      <t>ハイスイ</t>
    </rPh>
    <rPh sb="4" eb="5">
      <t>リョウ</t>
    </rPh>
    <rPh sb="6" eb="8">
      <t>ケイサン</t>
    </rPh>
    <rPh sb="9" eb="10">
      <t>オコナ</t>
    </rPh>
    <rPh sb="15" eb="16">
      <t>カン</t>
    </rPh>
    <rPh sb="16" eb="18">
      <t>コウケイ</t>
    </rPh>
    <rPh sb="19" eb="21">
      <t>テキセツ</t>
    </rPh>
    <rPh sb="22" eb="24">
      <t>センテイ</t>
    </rPh>
    <phoneticPr fontId="1"/>
  </si>
  <si>
    <t>総合試運転費は計上されているか。</t>
    <rPh sb="0" eb="2">
      <t>ソウゴウ</t>
    </rPh>
    <rPh sb="2" eb="5">
      <t>シウンテン</t>
    </rPh>
    <rPh sb="5" eb="6">
      <t>ヒ</t>
    </rPh>
    <rPh sb="7" eb="9">
      <t>ケイジョウ</t>
    </rPh>
    <phoneticPr fontId="1"/>
  </si>
  <si>
    <t>電源のDC24Vの供給元を確認したか。</t>
    <rPh sb="0" eb="2">
      <t>デンゲン</t>
    </rPh>
    <rPh sb="9" eb="11">
      <t>キョウキュウ</t>
    </rPh>
    <rPh sb="11" eb="12">
      <t>モト</t>
    </rPh>
    <rPh sb="13" eb="15">
      <t>カクニン</t>
    </rPh>
    <phoneticPr fontId="1"/>
  </si>
  <si>
    <t>電力量計は積算電力量等が常時確認できる仕様であるか。</t>
    <rPh sb="0" eb="2">
      <t>デンリョク</t>
    </rPh>
    <rPh sb="2" eb="3">
      <t>リョウ</t>
    </rPh>
    <rPh sb="3" eb="4">
      <t>ケイ</t>
    </rPh>
    <rPh sb="5" eb="7">
      <t>セキサン</t>
    </rPh>
    <rPh sb="7" eb="9">
      <t>デンリョク</t>
    </rPh>
    <rPh sb="9" eb="10">
      <t>リョウ</t>
    </rPh>
    <rPh sb="10" eb="11">
      <t>トウ</t>
    </rPh>
    <rPh sb="12" eb="14">
      <t>ジョウジ</t>
    </rPh>
    <rPh sb="14" eb="16">
      <t>カクニン</t>
    </rPh>
    <rPh sb="19" eb="21">
      <t>シヨウ</t>
    </rPh>
    <phoneticPr fontId="1"/>
  </si>
  <si>
    <t>電気工事全般</t>
    <rPh sb="0" eb="2">
      <t>デンキ</t>
    </rPh>
    <rPh sb="2" eb="4">
      <t>コウジ</t>
    </rPh>
    <rPh sb="4" eb="6">
      <t>ゼンパン</t>
    </rPh>
    <phoneticPr fontId="1"/>
  </si>
  <si>
    <t>外壁改修</t>
    <rPh sb="0" eb="2">
      <t>ガイヘキ</t>
    </rPh>
    <rPh sb="2" eb="4">
      <t>カイシュウ</t>
    </rPh>
    <phoneticPr fontId="1"/>
  </si>
  <si>
    <t>ひび割れについての現状把握及び改修の検討をしたか。</t>
    <rPh sb="2" eb="3">
      <t>ワ</t>
    </rPh>
    <rPh sb="9" eb="11">
      <t>ゲンジョウ</t>
    </rPh>
    <rPh sb="11" eb="13">
      <t>ハアク</t>
    </rPh>
    <rPh sb="13" eb="14">
      <t>オヨ</t>
    </rPh>
    <rPh sb="15" eb="17">
      <t>カイシュウ</t>
    </rPh>
    <rPh sb="18" eb="20">
      <t>ケントウ</t>
    </rPh>
    <phoneticPr fontId="1"/>
  </si>
  <si>
    <t>誘発目地について現状把握及び新設の検討をしたか。</t>
    <rPh sb="0" eb="2">
      <t>ユウハツ</t>
    </rPh>
    <rPh sb="2" eb="4">
      <t>メジ</t>
    </rPh>
    <rPh sb="14" eb="16">
      <t>シンセツ</t>
    </rPh>
    <phoneticPr fontId="1"/>
  </si>
  <si>
    <t>建具改修</t>
    <rPh sb="0" eb="2">
      <t>タテグ</t>
    </rPh>
    <rPh sb="2" eb="4">
      <t>カイシュウ</t>
    </rPh>
    <phoneticPr fontId="1"/>
  </si>
  <si>
    <t>新設大扉の開口部の有効寸法は機器搬入に支障がないか。</t>
    <rPh sb="0" eb="2">
      <t>シンセツ</t>
    </rPh>
    <rPh sb="2" eb="3">
      <t>オオ</t>
    </rPh>
    <rPh sb="3" eb="4">
      <t>トビラ</t>
    </rPh>
    <rPh sb="5" eb="8">
      <t>カイコウブ</t>
    </rPh>
    <rPh sb="9" eb="13">
      <t>ユウコウスンポウ</t>
    </rPh>
    <rPh sb="14" eb="16">
      <t>キキ</t>
    </rPh>
    <rPh sb="16" eb="18">
      <t>ハンニュウ</t>
    </rPh>
    <rPh sb="19" eb="21">
      <t>シショウ</t>
    </rPh>
    <phoneticPr fontId="1"/>
  </si>
  <si>
    <t>内部改修</t>
    <rPh sb="0" eb="2">
      <t>ナイブ</t>
    </rPh>
    <rPh sb="2" eb="4">
      <t>カイシュウ</t>
    </rPh>
    <phoneticPr fontId="1"/>
  </si>
  <si>
    <t>燃料系統と電気系統のピットは完全に分けられているか。</t>
    <rPh sb="0" eb="2">
      <t>ネンリョウ</t>
    </rPh>
    <rPh sb="2" eb="4">
      <t>ケイトウ</t>
    </rPh>
    <rPh sb="5" eb="7">
      <t>デンキ</t>
    </rPh>
    <rPh sb="7" eb="9">
      <t>ケイトウ</t>
    </rPh>
    <rPh sb="14" eb="16">
      <t>カンゼン</t>
    </rPh>
    <rPh sb="17" eb="18">
      <t>ワ</t>
    </rPh>
    <phoneticPr fontId="1"/>
  </si>
  <si>
    <t>消火器の必要本数を消防局に確認したか。</t>
    <rPh sb="0" eb="3">
      <t>ショウカキ</t>
    </rPh>
    <rPh sb="4" eb="6">
      <t>ヒツヨウ</t>
    </rPh>
    <rPh sb="6" eb="8">
      <t>ホンスウ</t>
    </rPh>
    <rPh sb="9" eb="12">
      <t>ショウボウキョク</t>
    </rPh>
    <rPh sb="13" eb="15">
      <t>カクニン</t>
    </rPh>
    <phoneticPr fontId="1"/>
  </si>
  <si>
    <t>既設の開口部の閉塞について消防局との協議により決定したか。</t>
    <rPh sb="0" eb="2">
      <t>キセツ</t>
    </rPh>
    <rPh sb="3" eb="6">
      <t>カイコウブ</t>
    </rPh>
    <rPh sb="7" eb="9">
      <t>ヘイソク</t>
    </rPh>
    <rPh sb="13" eb="16">
      <t>ショウボウキョク</t>
    </rPh>
    <rPh sb="18" eb="20">
      <t>キョウギ</t>
    </rPh>
    <rPh sb="23" eb="25">
      <t>ケッテイ</t>
    </rPh>
    <phoneticPr fontId="1"/>
  </si>
  <si>
    <t>誘導灯の設置の必要性を消防局に確認したか。</t>
    <rPh sb="0" eb="3">
      <t>ユウドウトウ</t>
    </rPh>
    <rPh sb="4" eb="6">
      <t>セッチ</t>
    </rPh>
    <rPh sb="7" eb="10">
      <t>ヒツヨウセイ</t>
    </rPh>
    <rPh sb="11" eb="13">
      <t>ショウボウ</t>
    </rPh>
    <rPh sb="13" eb="14">
      <t>キョク</t>
    </rPh>
    <rPh sb="15" eb="17">
      <t>カクニン</t>
    </rPh>
    <phoneticPr fontId="1"/>
  </si>
  <si>
    <t>仮囲いの設置について、消防局と協議により決定しているか。</t>
    <rPh sb="0" eb="2">
      <t>カリガコ</t>
    </rPh>
    <rPh sb="4" eb="6">
      <t>セッチ</t>
    </rPh>
    <rPh sb="11" eb="14">
      <t>ショウボウキョク</t>
    </rPh>
    <rPh sb="15" eb="17">
      <t>キョウギ</t>
    </rPh>
    <rPh sb="20" eb="22">
      <t>ケッテイ</t>
    </rPh>
    <phoneticPr fontId="1"/>
  </si>
  <si>
    <t>油桝の設置場所等を消防局との協議により決定したか。</t>
    <rPh sb="0" eb="1">
      <t>アブラ</t>
    </rPh>
    <rPh sb="1" eb="2">
      <t>マス</t>
    </rPh>
    <rPh sb="3" eb="5">
      <t>セッチ</t>
    </rPh>
    <rPh sb="5" eb="7">
      <t>バショ</t>
    </rPh>
    <rPh sb="7" eb="8">
      <t>トウ</t>
    </rPh>
    <rPh sb="9" eb="11">
      <t>ショウボウ</t>
    </rPh>
    <rPh sb="11" eb="12">
      <t>キョク</t>
    </rPh>
    <rPh sb="14" eb="16">
      <t>キョウギ</t>
    </rPh>
    <rPh sb="19" eb="21">
      <t>ケッテイ</t>
    </rPh>
    <phoneticPr fontId="1"/>
  </si>
  <si>
    <t>建築電気</t>
    <rPh sb="0" eb="2">
      <t>ケンチク</t>
    </rPh>
    <rPh sb="2" eb="4">
      <t>デンキ</t>
    </rPh>
    <phoneticPr fontId="1"/>
  </si>
  <si>
    <t>警戒区域の区分について消防局に確認したか。</t>
    <rPh sb="0" eb="4">
      <t>ケイカイクイキ</t>
    </rPh>
    <rPh sb="5" eb="7">
      <t>クブン</t>
    </rPh>
    <rPh sb="11" eb="13">
      <t>ショウボウキ</t>
    </rPh>
    <rPh sb="13" eb="17">
      <t>ョクニカクニン</t>
    </rPh>
    <phoneticPr fontId="1"/>
  </si>
  <si>
    <t>建築機械</t>
    <rPh sb="0" eb="2">
      <t>ケンチク</t>
    </rPh>
    <rPh sb="2" eb="4">
      <t>キカイ</t>
    </rPh>
    <phoneticPr fontId="1"/>
  </si>
  <si>
    <t>壁や他機器との離隔を確保したか。（消防局に要確認）</t>
    <rPh sb="0" eb="1">
      <t>カベ</t>
    </rPh>
    <rPh sb="2" eb="3">
      <t>ホカ</t>
    </rPh>
    <rPh sb="3" eb="5">
      <t>キキ</t>
    </rPh>
    <rPh sb="7" eb="9">
      <t>リカク</t>
    </rPh>
    <rPh sb="10" eb="12">
      <t>カクホ</t>
    </rPh>
    <rPh sb="17" eb="20">
      <t>ショウボウキョク</t>
    </rPh>
    <rPh sb="21" eb="24">
      <t>ヨウカクニン</t>
    </rPh>
    <phoneticPr fontId="1"/>
  </si>
  <si>
    <t>撤去・設置届の必要性を環境対策課に確認したか。</t>
    <rPh sb="0" eb="2">
      <t>テッキョ</t>
    </rPh>
    <rPh sb="3" eb="5">
      <t>セッチ</t>
    </rPh>
    <rPh sb="5" eb="6">
      <t>トドケ</t>
    </rPh>
    <rPh sb="7" eb="10">
      <t>ヒツヨウセイ</t>
    </rPh>
    <rPh sb="11" eb="13">
      <t>カンキョウ</t>
    </rPh>
    <rPh sb="13" eb="15">
      <t>タイサク</t>
    </rPh>
    <rPh sb="15" eb="16">
      <t>カ</t>
    </rPh>
    <rPh sb="17" eb="19">
      <t>カクニン</t>
    </rPh>
    <phoneticPr fontId="1"/>
  </si>
  <si>
    <t>単線結線図（更新）／（撤去）は正確に示されているか。</t>
    <rPh sb="0" eb="5">
      <t>タンセンケッセンズ</t>
    </rPh>
    <rPh sb="6" eb="8">
      <t>コウシン</t>
    </rPh>
    <rPh sb="11" eb="13">
      <t>テッキョ</t>
    </rPh>
    <rPh sb="15" eb="17">
      <t>セイカク</t>
    </rPh>
    <rPh sb="18" eb="19">
      <t>シメ</t>
    </rPh>
    <phoneticPr fontId="1"/>
  </si>
  <si>
    <t>システム構成図（更新）／（撤去）は正確に示されているか。</t>
    <rPh sb="4" eb="6">
      <t>コウセイ</t>
    </rPh>
    <rPh sb="6" eb="7">
      <t>ズ</t>
    </rPh>
    <rPh sb="8" eb="10">
      <t>コウシン</t>
    </rPh>
    <rPh sb="13" eb="15">
      <t>テッキョ</t>
    </rPh>
    <rPh sb="17" eb="19">
      <t>セイカク</t>
    </rPh>
    <rPh sb="20" eb="21">
      <t>シメ</t>
    </rPh>
    <phoneticPr fontId="1"/>
  </si>
  <si>
    <t>発電機盤等の盤面設備は一般仕様書に準拠しているか。</t>
    <rPh sb="0" eb="3">
      <t>ハツデンキ</t>
    </rPh>
    <rPh sb="3" eb="4">
      <t>バン</t>
    </rPh>
    <rPh sb="4" eb="5">
      <t>トウ</t>
    </rPh>
    <rPh sb="6" eb="8">
      <t>バンメン</t>
    </rPh>
    <rPh sb="8" eb="10">
      <t>セツビ</t>
    </rPh>
    <rPh sb="11" eb="13">
      <t>イッパン</t>
    </rPh>
    <rPh sb="13" eb="16">
      <t>シヨウショ</t>
    </rPh>
    <rPh sb="17" eb="19">
      <t>ジュンキョ</t>
    </rPh>
    <phoneticPr fontId="1"/>
  </si>
  <si>
    <t>発電機盤等の外形図は正確に示されているか。</t>
    <rPh sb="0" eb="3">
      <t>ハツデンキ</t>
    </rPh>
    <rPh sb="3" eb="4">
      <t>バン</t>
    </rPh>
    <rPh sb="4" eb="5">
      <t>トウ</t>
    </rPh>
    <rPh sb="6" eb="9">
      <t>ガイケイズ</t>
    </rPh>
    <rPh sb="10" eb="12">
      <t>セイカク</t>
    </rPh>
    <rPh sb="13" eb="14">
      <t>シメ</t>
    </rPh>
    <phoneticPr fontId="1"/>
  </si>
  <si>
    <t>配線図・配線表（更新）／（撤去）は正確に示されているか。</t>
    <rPh sb="0" eb="3">
      <t>ハイセンズ</t>
    </rPh>
    <rPh sb="4" eb="6">
      <t>ハイセン</t>
    </rPh>
    <rPh sb="6" eb="7">
      <t>ヒョウ</t>
    </rPh>
    <rPh sb="8" eb="10">
      <t>コウシン</t>
    </rPh>
    <rPh sb="13" eb="15">
      <t>テッキョ</t>
    </rPh>
    <rPh sb="17" eb="19">
      <t>セイカク</t>
    </rPh>
    <rPh sb="20" eb="21">
      <t>シメ</t>
    </rPh>
    <phoneticPr fontId="1"/>
  </si>
  <si>
    <t>発電機等配置図（更新）／（撤去）は正確に示されているか。</t>
    <rPh sb="0" eb="3">
      <t>ハツデンキ</t>
    </rPh>
    <rPh sb="3" eb="4">
      <t>トウ</t>
    </rPh>
    <rPh sb="4" eb="6">
      <t>ハイチ</t>
    </rPh>
    <rPh sb="6" eb="7">
      <t>ズ</t>
    </rPh>
    <rPh sb="8" eb="10">
      <t>コウシン</t>
    </rPh>
    <rPh sb="13" eb="15">
      <t>テッキョ</t>
    </rPh>
    <rPh sb="17" eb="19">
      <t>セイカク</t>
    </rPh>
    <rPh sb="20" eb="21">
      <t>シメ</t>
    </rPh>
    <phoneticPr fontId="1"/>
  </si>
  <si>
    <t>各種配管図（更新）／（撤去）は正確に示されているか。</t>
    <rPh sb="0" eb="2">
      <t>カクシュ</t>
    </rPh>
    <rPh sb="2" eb="4">
      <t>ハイカン</t>
    </rPh>
    <rPh sb="4" eb="5">
      <t>ズ</t>
    </rPh>
    <rPh sb="6" eb="8">
      <t>コウシン</t>
    </rPh>
    <rPh sb="11" eb="13">
      <t>テッキョ</t>
    </rPh>
    <rPh sb="15" eb="17">
      <t>セイカク</t>
    </rPh>
    <rPh sb="18" eb="19">
      <t>シメ</t>
    </rPh>
    <phoneticPr fontId="1"/>
  </si>
  <si>
    <t>図面（電気）</t>
    <rPh sb="0" eb="2">
      <t>ズメン</t>
    </rPh>
    <rPh sb="3" eb="5">
      <t>デンキ</t>
    </rPh>
    <phoneticPr fontId="1"/>
  </si>
  <si>
    <t>図面（建築）</t>
    <rPh sb="0" eb="2">
      <t>ズメン</t>
    </rPh>
    <rPh sb="3" eb="5">
      <t>ケンチク</t>
    </rPh>
    <phoneticPr fontId="1"/>
  </si>
  <si>
    <t>ピット内配線は底部から上げて施工することを注記したか。</t>
    <rPh sb="3" eb="4">
      <t>ナイ</t>
    </rPh>
    <rPh sb="4" eb="6">
      <t>ハイセン</t>
    </rPh>
    <rPh sb="7" eb="9">
      <t>テイブ</t>
    </rPh>
    <rPh sb="11" eb="12">
      <t>ア</t>
    </rPh>
    <rPh sb="14" eb="16">
      <t>セコウ</t>
    </rPh>
    <rPh sb="21" eb="23">
      <t>チュウキ</t>
    </rPh>
    <phoneticPr fontId="1"/>
  </si>
  <si>
    <t>地下タンク構造図（更新）／（撤去）は正確に示されているか。</t>
    <rPh sb="0" eb="2">
      <t>チカ</t>
    </rPh>
    <rPh sb="5" eb="8">
      <t>コウゾウズ</t>
    </rPh>
    <phoneticPr fontId="1"/>
  </si>
  <si>
    <t>地下タンク施工時の土工図（山留等）を図示しているか。</t>
    <rPh sb="0" eb="2">
      <t>チカ</t>
    </rPh>
    <rPh sb="5" eb="7">
      <t>セコウ</t>
    </rPh>
    <rPh sb="7" eb="8">
      <t>ジ</t>
    </rPh>
    <rPh sb="9" eb="11">
      <t>ドコウ</t>
    </rPh>
    <rPh sb="11" eb="12">
      <t>ズ</t>
    </rPh>
    <rPh sb="13" eb="15">
      <t>ヤマドメ</t>
    </rPh>
    <rPh sb="15" eb="16">
      <t>トウ</t>
    </rPh>
    <rPh sb="18" eb="20">
      <t>ズシ</t>
    </rPh>
    <phoneticPr fontId="1"/>
  </si>
  <si>
    <t>仕様書の適用の有無は過不足なく選択されているか。</t>
    <rPh sb="0" eb="3">
      <t>シヨウショ</t>
    </rPh>
    <rPh sb="4" eb="6">
      <t>テキヨウ</t>
    </rPh>
    <rPh sb="7" eb="9">
      <t>ウム</t>
    </rPh>
    <rPh sb="10" eb="13">
      <t>カブソク</t>
    </rPh>
    <rPh sb="15" eb="17">
      <t>センタク</t>
    </rPh>
    <phoneticPr fontId="1"/>
  </si>
  <si>
    <t>改修仕上表の内容は過不足なく網羅されているか。</t>
    <rPh sb="0" eb="2">
      <t>カイシュウ</t>
    </rPh>
    <rPh sb="2" eb="4">
      <t>シアゲ</t>
    </rPh>
    <rPh sb="4" eb="5">
      <t>ヒョウ</t>
    </rPh>
    <rPh sb="6" eb="8">
      <t>ナイヨウ</t>
    </rPh>
    <rPh sb="9" eb="12">
      <t>カブソク</t>
    </rPh>
    <rPh sb="14" eb="16">
      <t>モウラ</t>
    </rPh>
    <phoneticPr fontId="1"/>
  </si>
  <si>
    <t>平面図・立面図・断面図等の間で整合性は取れているか。</t>
    <rPh sb="0" eb="3">
      <t>ヘイメンズ</t>
    </rPh>
    <rPh sb="4" eb="7">
      <t>リツメンズ</t>
    </rPh>
    <rPh sb="8" eb="11">
      <t>ダンメンズ</t>
    </rPh>
    <rPh sb="11" eb="12">
      <t>トウ</t>
    </rPh>
    <rPh sb="13" eb="14">
      <t>アイダ</t>
    </rPh>
    <rPh sb="15" eb="18">
      <t>セイゴウセイ</t>
    </rPh>
    <rPh sb="19" eb="20">
      <t>ト</t>
    </rPh>
    <phoneticPr fontId="1"/>
  </si>
  <si>
    <t>展開図の建具寸法と建具表の形状図が一致しているか。</t>
    <rPh sb="0" eb="3">
      <t>テンカイズ</t>
    </rPh>
    <rPh sb="4" eb="6">
      <t>タテグ</t>
    </rPh>
    <rPh sb="6" eb="8">
      <t>スンポウ</t>
    </rPh>
    <rPh sb="9" eb="11">
      <t>タテグ</t>
    </rPh>
    <rPh sb="11" eb="12">
      <t>ヒョウ</t>
    </rPh>
    <rPh sb="13" eb="15">
      <t>ケイジョウ</t>
    </rPh>
    <rPh sb="15" eb="16">
      <t>ズ</t>
    </rPh>
    <rPh sb="17" eb="19">
      <t>イッチ</t>
    </rPh>
    <phoneticPr fontId="1"/>
  </si>
  <si>
    <t>屋根伏図にはドレンの位置と勾配方向が示されているか。</t>
    <rPh sb="0" eb="2">
      <t>ヤネ</t>
    </rPh>
    <rPh sb="2" eb="3">
      <t>フ</t>
    </rPh>
    <rPh sb="3" eb="4">
      <t>ズ</t>
    </rPh>
    <rPh sb="10" eb="12">
      <t>イチ</t>
    </rPh>
    <rPh sb="13" eb="15">
      <t>コウバイ</t>
    </rPh>
    <rPh sb="15" eb="17">
      <t>ホウコウ</t>
    </rPh>
    <rPh sb="18" eb="19">
      <t>シメ</t>
    </rPh>
    <phoneticPr fontId="1"/>
  </si>
  <si>
    <t>屋根伏図に笠木の再使用の有無を明記しているか。</t>
    <rPh sb="0" eb="2">
      <t>ヤネ</t>
    </rPh>
    <rPh sb="2" eb="3">
      <t>フ</t>
    </rPh>
    <rPh sb="3" eb="4">
      <t>ズ</t>
    </rPh>
    <rPh sb="5" eb="7">
      <t>カサギ</t>
    </rPh>
    <rPh sb="8" eb="11">
      <t>サイシヨウ</t>
    </rPh>
    <rPh sb="12" eb="14">
      <t>ウム</t>
    </rPh>
    <rPh sb="15" eb="17">
      <t>メイキ</t>
    </rPh>
    <phoneticPr fontId="1"/>
  </si>
  <si>
    <t>鉄筋の径・ピッチは明示されているか。</t>
    <rPh sb="0" eb="2">
      <t>テッキン</t>
    </rPh>
    <rPh sb="3" eb="4">
      <t>ケイ</t>
    </rPh>
    <rPh sb="9" eb="11">
      <t>メイジ</t>
    </rPh>
    <phoneticPr fontId="1"/>
  </si>
  <si>
    <t>コンクリートの強度・スランプ等は設計書と一致しているか。</t>
    <rPh sb="7" eb="9">
      <t>キョウド</t>
    </rPh>
    <rPh sb="14" eb="15">
      <t>トウ</t>
    </rPh>
    <rPh sb="16" eb="19">
      <t>セッケイショ</t>
    </rPh>
    <rPh sb="20" eb="22">
      <t>イッチ</t>
    </rPh>
    <phoneticPr fontId="1"/>
  </si>
  <si>
    <t>差筋アンカーの径、打設場所は明示されているか。</t>
    <rPh sb="0" eb="2">
      <t>サシキン</t>
    </rPh>
    <rPh sb="7" eb="8">
      <t>ケイ</t>
    </rPh>
    <rPh sb="9" eb="11">
      <t>ダセツ</t>
    </rPh>
    <rPh sb="11" eb="13">
      <t>バショ</t>
    </rPh>
    <rPh sb="14" eb="16">
      <t>メイジ</t>
    </rPh>
    <phoneticPr fontId="1"/>
  </si>
  <si>
    <t>インターロックは一般仕様書に従い図示されているか。</t>
    <rPh sb="8" eb="13">
      <t>イッパンシヨウショ</t>
    </rPh>
    <rPh sb="14" eb="15">
      <t>シタガ</t>
    </rPh>
    <rPh sb="16" eb="18">
      <t>ズシ</t>
    </rPh>
    <phoneticPr fontId="1"/>
  </si>
  <si>
    <t>各種ケーブルのルートを把握したか。</t>
    <rPh sb="0" eb="2">
      <t>カクシュ</t>
    </rPh>
    <rPh sb="11" eb="13">
      <t>ハアク</t>
    </rPh>
    <phoneticPr fontId="1"/>
  </si>
  <si>
    <t>各種ケーブル（下位側）のルートを把握したか。</t>
    <rPh sb="0" eb="2">
      <t>カクシュ</t>
    </rPh>
    <rPh sb="7" eb="9">
      <t>カイ</t>
    </rPh>
    <rPh sb="9" eb="10">
      <t>ガワ</t>
    </rPh>
    <rPh sb="16" eb="18">
      <t>ハアク</t>
    </rPh>
    <phoneticPr fontId="1"/>
  </si>
  <si>
    <t>配水ポンプの動作特性及び能力差の有無を把握したか。</t>
    <rPh sb="0" eb="2">
      <t>ハイスイ</t>
    </rPh>
    <rPh sb="6" eb="8">
      <t>ドウサ</t>
    </rPh>
    <rPh sb="8" eb="10">
      <t>トクセイ</t>
    </rPh>
    <rPh sb="10" eb="11">
      <t>オヨ</t>
    </rPh>
    <rPh sb="12" eb="15">
      <t>ノウリョクサ</t>
    </rPh>
    <rPh sb="16" eb="18">
      <t>ウム</t>
    </rPh>
    <rPh sb="19" eb="21">
      <t>ハアク</t>
    </rPh>
    <phoneticPr fontId="1"/>
  </si>
  <si>
    <t>直送給水の実施の頻度や動作状況を把握したか。</t>
    <rPh sb="0" eb="2">
      <t>チョクソウ</t>
    </rPh>
    <rPh sb="2" eb="4">
      <t>キュウスイ</t>
    </rPh>
    <rPh sb="5" eb="7">
      <t>ジッシ</t>
    </rPh>
    <rPh sb="8" eb="10">
      <t>ヒンド</t>
    </rPh>
    <rPh sb="11" eb="13">
      <t>ドウサ</t>
    </rPh>
    <rPh sb="13" eb="15">
      <t>ジョウキョウ</t>
    </rPh>
    <rPh sb="16" eb="18">
      <t>ハアク</t>
    </rPh>
    <phoneticPr fontId="1"/>
  </si>
  <si>
    <t>戻り弁の運用状況及びシーケンスを把握したか。</t>
    <rPh sb="0" eb="1">
      <t>モド</t>
    </rPh>
    <rPh sb="2" eb="3">
      <t>ベン</t>
    </rPh>
    <rPh sb="4" eb="6">
      <t>ウンヨウ</t>
    </rPh>
    <rPh sb="6" eb="8">
      <t>ジョウキョウ</t>
    </rPh>
    <rPh sb="8" eb="9">
      <t>オヨ</t>
    </rPh>
    <rPh sb="16" eb="18">
      <t>ハアク</t>
    </rPh>
    <phoneticPr fontId="1"/>
  </si>
  <si>
    <t>ろ水ポンプの運転順序の中央からの変更は可能か。</t>
    <rPh sb="1" eb="2">
      <t>スイ</t>
    </rPh>
    <rPh sb="6" eb="8">
      <t>ウンテン</t>
    </rPh>
    <rPh sb="8" eb="10">
      <t>ジュンジョ</t>
    </rPh>
    <rPh sb="11" eb="13">
      <t>チュウオウ</t>
    </rPh>
    <rPh sb="16" eb="18">
      <t>ヘンコウ</t>
    </rPh>
    <rPh sb="19" eb="21">
      <t>カノウ</t>
    </rPh>
    <phoneticPr fontId="1"/>
  </si>
  <si>
    <t>中央監視制御設備の改造内容を明確にしたか。</t>
    <rPh sb="0" eb="6">
      <t>チュウオウカンシセイギョ</t>
    </rPh>
    <rPh sb="6" eb="8">
      <t>セツビ</t>
    </rPh>
    <rPh sb="9" eb="11">
      <t>カイゾウ</t>
    </rPh>
    <rPh sb="11" eb="13">
      <t>ナイヨウ</t>
    </rPh>
    <rPh sb="14" eb="16">
      <t>メイカク</t>
    </rPh>
    <phoneticPr fontId="1"/>
  </si>
  <si>
    <t>既設盤（配電盤等）の改造内容を明確にしたか。</t>
    <rPh sb="0" eb="2">
      <t>キセツ</t>
    </rPh>
    <rPh sb="2" eb="3">
      <t>バン</t>
    </rPh>
    <rPh sb="4" eb="7">
      <t>ハイデンバン</t>
    </rPh>
    <rPh sb="7" eb="8">
      <t>トウ</t>
    </rPh>
    <rPh sb="10" eb="12">
      <t>カイゾウ</t>
    </rPh>
    <rPh sb="12" eb="14">
      <t>ナイヨウ</t>
    </rPh>
    <rPh sb="15" eb="17">
      <t>メイカク</t>
    </rPh>
    <phoneticPr fontId="1"/>
  </si>
  <si>
    <t>※　浄水場の洗浄時刻はLCDで設定値を操作できるように改造する。</t>
    <rPh sb="2" eb="5">
      <t>ジョウスイジョウ</t>
    </rPh>
    <rPh sb="6" eb="8">
      <t>センジョウ</t>
    </rPh>
    <rPh sb="8" eb="10">
      <t>ジコク</t>
    </rPh>
    <rPh sb="15" eb="17">
      <t>セッテイ</t>
    </rPh>
    <rPh sb="17" eb="18">
      <t>チ</t>
    </rPh>
    <rPh sb="19" eb="21">
      <t>ソウサ</t>
    </rPh>
    <rPh sb="27" eb="29">
      <t>カイゾウ</t>
    </rPh>
    <phoneticPr fontId="1"/>
  </si>
  <si>
    <t>変圧器（新設・仮設）の設置場所等について消防局に確認したか。</t>
    <rPh sb="0" eb="3">
      <t>ヘンアツキ</t>
    </rPh>
    <rPh sb="4" eb="6">
      <t>シンセツ</t>
    </rPh>
    <rPh sb="7" eb="9">
      <t>カセツ</t>
    </rPh>
    <rPh sb="11" eb="13">
      <t>セッチ</t>
    </rPh>
    <rPh sb="13" eb="15">
      <t>バショ</t>
    </rPh>
    <rPh sb="15" eb="16">
      <t>トウ</t>
    </rPh>
    <rPh sb="20" eb="22">
      <t>ショウボウ</t>
    </rPh>
    <rPh sb="22" eb="23">
      <t>キョク</t>
    </rPh>
    <rPh sb="24" eb="26">
      <t>カクニン</t>
    </rPh>
    <phoneticPr fontId="1"/>
  </si>
  <si>
    <t>扉（機器搬出入用大扉など）改修の必要性を確認したか。</t>
    <rPh sb="0" eb="1">
      <t>トビラ</t>
    </rPh>
    <rPh sb="2" eb="7">
      <t>キキハンシュツニュウ</t>
    </rPh>
    <rPh sb="7" eb="8">
      <t>ヨウ</t>
    </rPh>
    <rPh sb="8" eb="9">
      <t>オオ</t>
    </rPh>
    <rPh sb="9" eb="10">
      <t>トビラ</t>
    </rPh>
    <rPh sb="13" eb="15">
      <t>カイシュウ</t>
    </rPh>
    <rPh sb="16" eb="19">
      <t>ヒツヨウセイ</t>
    </rPh>
    <rPh sb="20" eb="22">
      <t>カクニン</t>
    </rPh>
    <phoneticPr fontId="1"/>
  </si>
  <si>
    <t>※１　震災時等における危険物の仮貯蔵・仮取扱い等の手続き必要</t>
    <rPh sb="28" eb="30">
      <t>ヒツヨウ</t>
    </rPh>
    <phoneticPr fontId="1"/>
  </si>
  <si>
    <t>仮設発電設備</t>
    <rPh sb="0" eb="2">
      <t>カセツ</t>
    </rPh>
    <rPh sb="2" eb="4">
      <t>ハツデン</t>
    </rPh>
    <rPh sb="4" eb="6">
      <t>セツビ</t>
    </rPh>
    <phoneticPr fontId="1"/>
  </si>
  <si>
    <t>適切な排気量を算出し、適切な容量の機器を選定しているか。</t>
    <rPh sb="0" eb="2">
      <t>テキセツ</t>
    </rPh>
    <rPh sb="3" eb="5">
      <t>ハイキ</t>
    </rPh>
    <rPh sb="5" eb="6">
      <t>リョウ</t>
    </rPh>
    <rPh sb="7" eb="9">
      <t>サンシュツ</t>
    </rPh>
    <rPh sb="11" eb="13">
      <t>テキセツ</t>
    </rPh>
    <rPh sb="14" eb="16">
      <t>ヨウリョウ</t>
    </rPh>
    <rPh sb="17" eb="19">
      <t>キキ</t>
    </rPh>
    <rPh sb="20" eb="22">
      <t>センテイ</t>
    </rPh>
    <phoneticPr fontId="1"/>
  </si>
  <si>
    <t>連続して3回始動ができる能力としているか。</t>
    <rPh sb="0" eb="2">
      <t>レンゾク</t>
    </rPh>
    <rPh sb="5" eb="6">
      <t>カイ</t>
    </rPh>
    <rPh sb="6" eb="8">
      <t>シドウ</t>
    </rPh>
    <rPh sb="12" eb="14">
      <t>ノウリョク</t>
    </rPh>
    <phoneticPr fontId="1"/>
  </si>
  <si>
    <t>冷却水管の耐震性について確認及び更新の検討を行ったか。</t>
    <rPh sb="0" eb="2">
      <t>レイキャク</t>
    </rPh>
    <rPh sb="2" eb="4">
      <t>スイカン</t>
    </rPh>
    <rPh sb="5" eb="8">
      <t>タイシンセイ</t>
    </rPh>
    <rPh sb="12" eb="14">
      <t>カクニン</t>
    </rPh>
    <rPh sb="14" eb="15">
      <t>オヨ</t>
    </rPh>
    <rPh sb="16" eb="18">
      <t>コウシン</t>
    </rPh>
    <rPh sb="19" eb="21">
      <t>ケントウ</t>
    </rPh>
    <rPh sb="22" eb="23">
      <t>オコナ</t>
    </rPh>
    <phoneticPr fontId="1"/>
  </si>
  <si>
    <t>既設の壁・塗料等のアスベスト含有を確認したか。</t>
    <rPh sb="0" eb="2">
      <t>キセツ</t>
    </rPh>
    <rPh sb="3" eb="4">
      <t>カベ</t>
    </rPh>
    <rPh sb="5" eb="7">
      <t>トリョウ</t>
    </rPh>
    <rPh sb="7" eb="8">
      <t>トウ</t>
    </rPh>
    <rPh sb="14" eb="16">
      <t>ガンユウ</t>
    </rPh>
    <rPh sb="17" eb="19">
      <t>カクニン</t>
    </rPh>
    <phoneticPr fontId="1"/>
  </si>
  <si>
    <t>扉は自閉式特定防火設備（ロックウール充填）としているか。</t>
    <rPh sb="0" eb="1">
      <t>トビラ</t>
    </rPh>
    <rPh sb="2" eb="4">
      <t>ジヘイ</t>
    </rPh>
    <rPh sb="4" eb="5">
      <t>シキ</t>
    </rPh>
    <rPh sb="5" eb="7">
      <t>トクテイ</t>
    </rPh>
    <rPh sb="7" eb="9">
      <t>ボウカ</t>
    </rPh>
    <rPh sb="9" eb="11">
      <t>セツビ</t>
    </rPh>
    <rPh sb="18" eb="20">
      <t>ジュウテン</t>
    </rPh>
    <phoneticPr fontId="1"/>
  </si>
  <si>
    <t>感知器の種類は発電機室に適合しているか。（消防局に要確認）</t>
    <rPh sb="0" eb="3">
      <t>カンチキ</t>
    </rPh>
    <rPh sb="4" eb="6">
      <t>シュルイ</t>
    </rPh>
    <rPh sb="7" eb="11">
      <t>ハツデンキシツ</t>
    </rPh>
    <rPh sb="12" eb="14">
      <t>テキゴウ</t>
    </rPh>
    <rPh sb="21" eb="23">
      <t>ショウボウ</t>
    </rPh>
    <rPh sb="23" eb="24">
      <t>キョク</t>
    </rPh>
    <rPh sb="25" eb="26">
      <t>ヨウ</t>
    </rPh>
    <rPh sb="26" eb="28">
      <t>カクニン</t>
    </rPh>
    <phoneticPr fontId="1"/>
  </si>
  <si>
    <t>雨水管の管種は金属製を選定したか。（消防局に要確認）</t>
    <rPh sb="0" eb="3">
      <t>ウスイカン</t>
    </rPh>
    <rPh sb="4" eb="6">
      <t>カンシュ</t>
    </rPh>
    <rPh sb="7" eb="9">
      <t>キンゾク</t>
    </rPh>
    <rPh sb="9" eb="10">
      <t>セイ</t>
    </rPh>
    <rPh sb="11" eb="13">
      <t>センテイ</t>
    </rPh>
    <phoneticPr fontId="1"/>
  </si>
  <si>
    <t>※２　監督職員事務所は「設けない」にチェックする。</t>
    <rPh sb="3" eb="5">
      <t>カントク</t>
    </rPh>
    <rPh sb="5" eb="7">
      <t>ショクイン</t>
    </rPh>
    <rPh sb="7" eb="9">
      <t>ジム</t>
    </rPh>
    <rPh sb="9" eb="10">
      <t>ショ</t>
    </rPh>
    <rPh sb="12" eb="13">
      <t>モウ</t>
    </rPh>
    <phoneticPr fontId="1"/>
  </si>
  <si>
    <t>※１　電気保安技術者のチェックしない。</t>
    <rPh sb="3" eb="5">
      <t>デンキ</t>
    </rPh>
    <rPh sb="5" eb="7">
      <t>ホアン</t>
    </rPh>
    <rPh sb="7" eb="10">
      <t>ギジュツシャ</t>
    </rPh>
    <phoneticPr fontId="1"/>
  </si>
  <si>
    <t>※３　工事用水は無償で利用できるにチェックする。</t>
    <rPh sb="3" eb="5">
      <t>コウジ</t>
    </rPh>
    <rPh sb="5" eb="7">
      <t>ヨウスイ</t>
    </rPh>
    <rPh sb="8" eb="10">
      <t>ムショウ</t>
    </rPh>
    <rPh sb="11" eb="13">
      <t>リヨウ</t>
    </rPh>
    <phoneticPr fontId="1"/>
  </si>
  <si>
    <t>※４　工事用電力は無償で利用できるにチェックする。</t>
    <rPh sb="3" eb="5">
      <t>コウジ</t>
    </rPh>
    <rPh sb="5" eb="6">
      <t>ヨウ</t>
    </rPh>
    <rPh sb="6" eb="8">
      <t>デンリョク</t>
    </rPh>
    <rPh sb="9" eb="11">
      <t>ムショウ</t>
    </rPh>
    <rPh sb="12" eb="14">
      <t>リヨウ</t>
    </rPh>
    <phoneticPr fontId="1"/>
  </si>
  <si>
    <t>関連工事・同一敷地内の工事の計画を把握したか。</t>
    <rPh sb="0" eb="2">
      <t>カンレン</t>
    </rPh>
    <rPh sb="2" eb="4">
      <t>コウジ</t>
    </rPh>
    <rPh sb="5" eb="10">
      <t>ドウイツシキチナイ</t>
    </rPh>
    <rPh sb="11" eb="13">
      <t>コウジ</t>
    </rPh>
    <rPh sb="14" eb="16">
      <t>ケイカク</t>
    </rPh>
    <rPh sb="17" eb="19">
      <t>ハアク</t>
    </rPh>
    <phoneticPr fontId="1"/>
  </si>
  <si>
    <t>見積依頼仕様書は各段階での精査を反映したものとなっているか。</t>
    <rPh sb="0" eb="2">
      <t>ミツモリ</t>
    </rPh>
    <rPh sb="2" eb="4">
      <t>イライ</t>
    </rPh>
    <rPh sb="4" eb="7">
      <t>シヨウショ</t>
    </rPh>
    <rPh sb="8" eb="11">
      <t>カクダンカイ</t>
    </rPh>
    <rPh sb="13" eb="15">
      <t>セイサ</t>
    </rPh>
    <rPh sb="16" eb="18">
      <t>ハンエイ</t>
    </rPh>
    <phoneticPr fontId="1"/>
  </si>
  <si>
    <t>その他</t>
    <rPh sb="2" eb="3">
      <t>タ</t>
    </rPh>
    <phoneticPr fontId="1"/>
  </si>
  <si>
    <t>工事工程表は機器の納期を踏まえたものとなっているか。</t>
    <rPh sb="0" eb="2">
      <t>コウジ</t>
    </rPh>
    <rPh sb="2" eb="5">
      <t>コウテイヒョウ</t>
    </rPh>
    <rPh sb="6" eb="8">
      <t>キキ</t>
    </rPh>
    <rPh sb="9" eb="11">
      <t>ノウキ</t>
    </rPh>
    <rPh sb="12" eb="13">
      <t>フ</t>
    </rPh>
    <phoneticPr fontId="1"/>
  </si>
  <si>
    <t>工事の概算工程表を作成し、発注予定時期を明確にしたか。</t>
    <rPh sb="0" eb="2">
      <t>コウジ</t>
    </rPh>
    <rPh sb="3" eb="8">
      <t>ガイサンコウテイヒョウ</t>
    </rPh>
    <rPh sb="9" eb="11">
      <t>サクセイ</t>
    </rPh>
    <rPh sb="13" eb="15">
      <t>ハッチュウ</t>
    </rPh>
    <rPh sb="15" eb="17">
      <t>ヨテイ</t>
    </rPh>
    <rPh sb="17" eb="19">
      <t>ジキ</t>
    </rPh>
    <rPh sb="20" eb="22">
      <t>メイカク</t>
    </rPh>
    <phoneticPr fontId="1"/>
  </si>
  <si>
    <t>過去の工事・修繕の完成図書から更新対象範囲を把握したか。</t>
    <rPh sb="0" eb="2">
      <t>カコ</t>
    </rPh>
    <rPh sb="3" eb="5">
      <t>コウジ</t>
    </rPh>
    <rPh sb="6" eb="8">
      <t>シュウゼン</t>
    </rPh>
    <rPh sb="9" eb="11">
      <t>カンセイ</t>
    </rPh>
    <rPh sb="11" eb="13">
      <t>トショ</t>
    </rPh>
    <rPh sb="15" eb="17">
      <t>コウシン</t>
    </rPh>
    <rPh sb="17" eb="19">
      <t>タイショウ</t>
    </rPh>
    <rPh sb="19" eb="21">
      <t>ハンイ</t>
    </rPh>
    <rPh sb="22" eb="24">
      <t>ハアク</t>
    </rPh>
    <phoneticPr fontId="1"/>
  </si>
  <si>
    <t>運転時の騒音・振動の測定を行ったか。</t>
    <rPh sb="0" eb="2">
      <t>ウンテン</t>
    </rPh>
    <rPh sb="2" eb="3">
      <t>ジ</t>
    </rPh>
    <rPh sb="4" eb="6">
      <t>ソウオン</t>
    </rPh>
    <rPh sb="7" eb="9">
      <t>シンドウ</t>
    </rPh>
    <rPh sb="10" eb="12">
      <t>ソクテイ</t>
    </rPh>
    <rPh sb="13" eb="14">
      <t>オコナ</t>
    </rPh>
    <phoneticPr fontId="1"/>
  </si>
  <si>
    <t>（陸上ポンプの場合）電動弁は適切な性能の機器を選定しているか。</t>
    <rPh sb="1" eb="3">
      <t>リクジョウ</t>
    </rPh>
    <rPh sb="7" eb="9">
      <t>バアイ</t>
    </rPh>
    <rPh sb="10" eb="12">
      <t>デンドウ</t>
    </rPh>
    <rPh sb="12" eb="13">
      <t>ベン</t>
    </rPh>
    <rPh sb="14" eb="16">
      <t>テキセツ</t>
    </rPh>
    <rPh sb="17" eb="19">
      <t>セイノウ</t>
    </rPh>
    <rPh sb="20" eb="22">
      <t>キキ</t>
    </rPh>
    <rPh sb="23" eb="25">
      <t>センテイ</t>
    </rPh>
    <phoneticPr fontId="1"/>
  </si>
  <si>
    <t>※池の水抜き、配管調査等に要する期間も考慮する。</t>
    <rPh sb="1" eb="2">
      <t>イケ</t>
    </rPh>
    <rPh sb="3" eb="5">
      <t>ミズヌ</t>
    </rPh>
    <rPh sb="7" eb="9">
      <t>ハイカン</t>
    </rPh>
    <rPh sb="9" eb="11">
      <t>チョウサ</t>
    </rPh>
    <rPh sb="11" eb="12">
      <t>トウ</t>
    </rPh>
    <rPh sb="13" eb="14">
      <t>ヨウ</t>
    </rPh>
    <rPh sb="16" eb="18">
      <t>キカン</t>
    </rPh>
    <rPh sb="19" eb="21">
      <t>コウリョ</t>
    </rPh>
    <phoneticPr fontId="1"/>
  </si>
  <si>
    <t>ピットレスと揚水管のパッキンの交換を検討したか。</t>
    <rPh sb="6" eb="8">
      <t>ヨウスイ</t>
    </rPh>
    <rPh sb="8" eb="9">
      <t>カン</t>
    </rPh>
    <rPh sb="15" eb="17">
      <t>コウカン</t>
    </rPh>
    <rPh sb="18" eb="20">
      <t>ケントウ</t>
    </rPh>
    <phoneticPr fontId="1"/>
  </si>
  <si>
    <t>(能力変更の場合）電源側の改造の必要性を検討したか。</t>
    <rPh sb="1" eb="3">
      <t>ノウリョク</t>
    </rPh>
    <rPh sb="3" eb="5">
      <t>ヘンコウ</t>
    </rPh>
    <rPh sb="6" eb="8">
      <t>バアイ</t>
    </rPh>
    <rPh sb="9" eb="11">
      <t>デンゲン</t>
    </rPh>
    <rPh sb="11" eb="12">
      <t>ガワ</t>
    </rPh>
    <rPh sb="13" eb="15">
      <t>カイゾウ</t>
    </rPh>
    <rPh sb="16" eb="19">
      <t>ヒツヨウセイ</t>
    </rPh>
    <rPh sb="20" eb="22">
      <t>ケントウ</t>
    </rPh>
    <phoneticPr fontId="1"/>
  </si>
  <si>
    <t>(能力変更の場合）環境対策課との事前協議を行っているか。</t>
    <rPh sb="9" eb="11">
      <t>カンキョウ</t>
    </rPh>
    <rPh sb="11" eb="13">
      <t>タイサク</t>
    </rPh>
    <rPh sb="13" eb="14">
      <t>カ</t>
    </rPh>
    <rPh sb="16" eb="18">
      <t>ジゼン</t>
    </rPh>
    <rPh sb="18" eb="20">
      <t>キョウギ</t>
    </rPh>
    <rPh sb="21" eb="22">
      <t>オコナ</t>
    </rPh>
    <phoneticPr fontId="1"/>
  </si>
  <si>
    <t>(能力変更の場合）電力の契約変更を見込んでいるか。</t>
    <rPh sb="9" eb="11">
      <t>デンリョク</t>
    </rPh>
    <rPh sb="12" eb="14">
      <t>ケイヤク</t>
    </rPh>
    <rPh sb="14" eb="16">
      <t>ヘンコウ</t>
    </rPh>
    <rPh sb="17" eb="19">
      <t>ミコ</t>
    </rPh>
    <phoneticPr fontId="1"/>
  </si>
  <si>
    <t>見積・物価資料からの単価算出は正確に行っているか。</t>
    <rPh sb="0" eb="2">
      <t>ミツモリ</t>
    </rPh>
    <rPh sb="3" eb="5">
      <t>ブッカ</t>
    </rPh>
    <rPh sb="5" eb="7">
      <t>シリョウ</t>
    </rPh>
    <rPh sb="10" eb="12">
      <t>タンカ</t>
    </rPh>
    <rPh sb="12" eb="14">
      <t>サンシュツ</t>
    </rPh>
    <rPh sb="15" eb="17">
      <t>セイカク</t>
    </rPh>
    <rPh sb="18" eb="19">
      <t>オコナ</t>
    </rPh>
    <phoneticPr fontId="1"/>
  </si>
  <si>
    <t>図面・数量計算書との整合は取れているか。</t>
    <rPh sb="0" eb="2">
      <t>ズメン</t>
    </rPh>
    <rPh sb="3" eb="5">
      <t>スウリョウ</t>
    </rPh>
    <rPh sb="5" eb="8">
      <t>ケイサンショ</t>
    </rPh>
    <rPh sb="10" eb="12">
      <t>セイゴウ</t>
    </rPh>
    <rPh sb="13" eb="14">
      <t>ト</t>
    </rPh>
    <phoneticPr fontId="1"/>
  </si>
  <si>
    <t>取水量、流量調節弁の開度、取水井水位を把握したか。</t>
    <rPh sb="0" eb="2">
      <t>シュスイ</t>
    </rPh>
    <rPh sb="2" eb="3">
      <t>リョウ</t>
    </rPh>
    <rPh sb="4" eb="6">
      <t>リュウリョウ</t>
    </rPh>
    <rPh sb="6" eb="8">
      <t>チョウセツ</t>
    </rPh>
    <rPh sb="8" eb="9">
      <t>ベン</t>
    </rPh>
    <rPh sb="10" eb="12">
      <t>カイド</t>
    </rPh>
    <rPh sb="13" eb="15">
      <t>シュスイ</t>
    </rPh>
    <rPh sb="15" eb="16">
      <t>イ</t>
    </rPh>
    <rPh sb="16" eb="18">
      <t>スイイ</t>
    </rPh>
    <rPh sb="19" eb="21">
      <t>ハアク</t>
    </rPh>
    <phoneticPr fontId="1"/>
  </si>
  <si>
    <t>電動弁は適切な性能の機器を選定しているか。</t>
    <rPh sb="0" eb="2">
      <t>デンドウ</t>
    </rPh>
    <rPh sb="2" eb="3">
      <t>ベン</t>
    </rPh>
    <rPh sb="4" eb="6">
      <t>テキセツ</t>
    </rPh>
    <rPh sb="7" eb="9">
      <t>セイノウ</t>
    </rPh>
    <rPh sb="10" eb="12">
      <t>キキ</t>
    </rPh>
    <rPh sb="13" eb="15">
      <t>センテイ</t>
    </rPh>
    <phoneticPr fontId="1"/>
  </si>
  <si>
    <t>更新時の浄水場の運用について検討したか。（全停止or部分運用）</t>
    <rPh sb="0" eb="2">
      <t>コウシン</t>
    </rPh>
    <rPh sb="2" eb="3">
      <t>ジ</t>
    </rPh>
    <rPh sb="4" eb="7">
      <t>ジョウスイジョウ</t>
    </rPh>
    <rPh sb="8" eb="10">
      <t>ウンヨウ</t>
    </rPh>
    <rPh sb="14" eb="16">
      <t>ケントウ</t>
    </rPh>
    <rPh sb="21" eb="24">
      <t>ゼンテイシ</t>
    </rPh>
    <rPh sb="26" eb="28">
      <t>ブブン</t>
    </rPh>
    <rPh sb="28" eb="30">
      <t>ウンヨウ</t>
    </rPh>
    <phoneticPr fontId="1"/>
  </si>
  <si>
    <t>※　配管等のサポート材を図中に明示すること。</t>
    <rPh sb="2" eb="4">
      <t>ハイカン</t>
    </rPh>
    <rPh sb="4" eb="5">
      <t>トウ</t>
    </rPh>
    <rPh sb="10" eb="11">
      <t>ザイ</t>
    </rPh>
    <rPh sb="12" eb="14">
      <t>ズチュウ</t>
    </rPh>
    <rPh sb="15" eb="17">
      <t>メイジ</t>
    </rPh>
    <phoneticPr fontId="1"/>
  </si>
  <si>
    <t>（県水流量計の場合）県企業局の基準に適合することを確認したか。</t>
    <rPh sb="1" eb="3">
      <t>ケンスイ</t>
    </rPh>
    <rPh sb="3" eb="6">
      <t>リュウリョウケイ</t>
    </rPh>
    <rPh sb="7" eb="9">
      <t>バアイ</t>
    </rPh>
    <rPh sb="10" eb="11">
      <t>ケン</t>
    </rPh>
    <rPh sb="11" eb="13">
      <t>キギョウ</t>
    </rPh>
    <rPh sb="13" eb="14">
      <t>キョク</t>
    </rPh>
    <rPh sb="15" eb="17">
      <t>キジュン</t>
    </rPh>
    <rPh sb="18" eb="20">
      <t>テキゴウ</t>
    </rPh>
    <rPh sb="25" eb="27">
      <t>カクニン</t>
    </rPh>
    <phoneticPr fontId="1"/>
  </si>
  <si>
    <t>警備員は必要人数を計上しているか。</t>
    <rPh sb="0" eb="3">
      <t>ケイビイン</t>
    </rPh>
    <rPh sb="4" eb="6">
      <t>ヒツヨウ</t>
    </rPh>
    <rPh sb="6" eb="8">
      <t>ニンズウ</t>
    </rPh>
    <rPh sb="9" eb="11">
      <t>ケイジョウ</t>
    </rPh>
    <phoneticPr fontId="1"/>
  </si>
  <si>
    <t>警備員は必要人数を計上しているか。（管網の場合）</t>
    <rPh sb="0" eb="3">
      <t>ケイビイン</t>
    </rPh>
    <rPh sb="4" eb="6">
      <t>ヒツヨウ</t>
    </rPh>
    <rPh sb="6" eb="8">
      <t>ニンズウ</t>
    </rPh>
    <rPh sb="9" eb="11">
      <t>ケイジョウ</t>
    </rPh>
    <rPh sb="18" eb="19">
      <t>カン</t>
    </rPh>
    <rPh sb="19" eb="20">
      <t>モウ</t>
    </rPh>
    <rPh sb="21" eb="23">
      <t>バアイ</t>
    </rPh>
    <phoneticPr fontId="1"/>
  </si>
  <si>
    <t>学校施設課と施工時期等について協議を行ったか。（管網の場合）</t>
    <rPh sb="0" eb="2">
      <t>ガッコウ</t>
    </rPh>
    <rPh sb="2" eb="4">
      <t>シセツ</t>
    </rPh>
    <rPh sb="4" eb="5">
      <t>カ</t>
    </rPh>
    <rPh sb="6" eb="8">
      <t>セコウ</t>
    </rPh>
    <rPh sb="8" eb="10">
      <t>ジキ</t>
    </rPh>
    <rPh sb="10" eb="11">
      <t>トウ</t>
    </rPh>
    <rPh sb="15" eb="17">
      <t>キョウギ</t>
    </rPh>
    <rPh sb="18" eb="19">
      <t>オコナ</t>
    </rPh>
    <rPh sb="24" eb="25">
      <t>カン</t>
    </rPh>
    <rPh sb="25" eb="26">
      <t>モウ</t>
    </rPh>
    <rPh sb="27" eb="29">
      <t>バアイ</t>
    </rPh>
    <phoneticPr fontId="1"/>
  </si>
  <si>
    <t>道路使用許可が必要か否かを確認したか。（管網の場合）</t>
    <rPh sb="0" eb="2">
      <t>ドウロ</t>
    </rPh>
    <rPh sb="2" eb="4">
      <t>シヨウ</t>
    </rPh>
    <rPh sb="4" eb="6">
      <t>キョカ</t>
    </rPh>
    <rPh sb="7" eb="9">
      <t>ヒツヨウ</t>
    </rPh>
    <rPh sb="10" eb="11">
      <t>イナ</t>
    </rPh>
    <rPh sb="13" eb="15">
      <t>カクニン</t>
    </rPh>
    <rPh sb="20" eb="21">
      <t>カン</t>
    </rPh>
    <rPh sb="21" eb="22">
      <t>モウ</t>
    </rPh>
    <rPh sb="23" eb="25">
      <t>バアイ</t>
    </rPh>
    <phoneticPr fontId="1"/>
  </si>
  <si>
    <t>電力メータ・引込開閉器盤（ブレーカーの有無）の状況を確認したか。</t>
    <rPh sb="0" eb="2">
      <t>デンリョク</t>
    </rPh>
    <rPh sb="6" eb="8">
      <t>ヒキコミ</t>
    </rPh>
    <rPh sb="8" eb="11">
      <t>カイヘイキ</t>
    </rPh>
    <rPh sb="11" eb="12">
      <t>バン</t>
    </rPh>
    <rPh sb="19" eb="21">
      <t>ウム</t>
    </rPh>
    <rPh sb="23" eb="25">
      <t>ジョウキョウ</t>
    </rPh>
    <rPh sb="26" eb="28">
      <t>カクニン</t>
    </rPh>
    <phoneticPr fontId="1"/>
  </si>
  <si>
    <t>（更新）流量計・更新配管等が平面図等で明示されているか。</t>
    <rPh sb="1" eb="3">
      <t>コウシン</t>
    </rPh>
    <rPh sb="4" eb="7">
      <t>リュウリョウケイ</t>
    </rPh>
    <rPh sb="8" eb="10">
      <t>コウシン</t>
    </rPh>
    <rPh sb="10" eb="12">
      <t>ハイカン</t>
    </rPh>
    <rPh sb="12" eb="13">
      <t>トウ</t>
    </rPh>
    <rPh sb="14" eb="17">
      <t>ヘイメンズ</t>
    </rPh>
    <rPh sb="17" eb="18">
      <t>トウ</t>
    </rPh>
    <rPh sb="19" eb="21">
      <t>メイジ</t>
    </rPh>
    <phoneticPr fontId="1"/>
  </si>
  <si>
    <t>（更新）流量計・更新配管等の仕様が表中で明示されているか。</t>
    <rPh sb="8" eb="10">
      <t>コウシン</t>
    </rPh>
    <rPh sb="10" eb="12">
      <t>ハイカン</t>
    </rPh>
    <rPh sb="12" eb="13">
      <t>トウ</t>
    </rPh>
    <rPh sb="14" eb="16">
      <t>シヨウ</t>
    </rPh>
    <rPh sb="17" eb="19">
      <t>ヒョウチュウ</t>
    </rPh>
    <rPh sb="20" eb="22">
      <t>メイジ</t>
    </rPh>
    <phoneticPr fontId="1"/>
  </si>
  <si>
    <t>（撤去）流量計・撤去配管等が平面図等で明示されているか。</t>
    <rPh sb="1" eb="3">
      <t>テッキョ</t>
    </rPh>
    <rPh sb="8" eb="10">
      <t>テッキョ</t>
    </rPh>
    <rPh sb="10" eb="12">
      <t>ハイカン</t>
    </rPh>
    <rPh sb="12" eb="13">
      <t>トウ</t>
    </rPh>
    <rPh sb="14" eb="17">
      <t>ヘイメンズ</t>
    </rPh>
    <rPh sb="17" eb="18">
      <t>トウ</t>
    </rPh>
    <rPh sb="19" eb="21">
      <t>メイジ</t>
    </rPh>
    <phoneticPr fontId="1"/>
  </si>
  <si>
    <t>（撤去）流量計・撤去配管等の仕様が表中で明示されているか。</t>
    <rPh sb="8" eb="10">
      <t>テッキョ</t>
    </rPh>
    <rPh sb="10" eb="12">
      <t>ハイカン</t>
    </rPh>
    <rPh sb="12" eb="13">
      <t>トウ</t>
    </rPh>
    <rPh sb="14" eb="16">
      <t>シヨウ</t>
    </rPh>
    <rPh sb="17" eb="19">
      <t>ヒョウチュウ</t>
    </rPh>
    <rPh sb="20" eb="22">
      <t>メイジ</t>
    </rPh>
    <phoneticPr fontId="1"/>
  </si>
  <si>
    <t>基準点の状況を把握したか。（水道計画課に要確認）</t>
    <rPh sb="0" eb="3">
      <t>キジュンテン</t>
    </rPh>
    <rPh sb="4" eb="6">
      <t>ジョウキョウ</t>
    </rPh>
    <rPh sb="7" eb="9">
      <t>ハアク</t>
    </rPh>
    <rPh sb="14" eb="16">
      <t>スイドウ</t>
    </rPh>
    <rPh sb="16" eb="18">
      <t>ケイカク</t>
    </rPh>
    <rPh sb="18" eb="19">
      <t>カ</t>
    </rPh>
    <rPh sb="20" eb="21">
      <t>ヨウ</t>
    </rPh>
    <rPh sb="21" eb="23">
      <t>カクニン</t>
    </rPh>
    <phoneticPr fontId="1"/>
  </si>
  <si>
    <t>既設の設備の状況（各設備の干渉や開閉の可否）を把握したか。</t>
    <rPh sb="0" eb="2">
      <t>キセツ</t>
    </rPh>
    <rPh sb="3" eb="5">
      <t>セツビ</t>
    </rPh>
    <rPh sb="6" eb="8">
      <t>ジョウキョウ</t>
    </rPh>
    <rPh sb="9" eb="12">
      <t>カクセツビ</t>
    </rPh>
    <rPh sb="13" eb="15">
      <t>カンショウ</t>
    </rPh>
    <rPh sb="16" eb="18">
      <t>カイヘイ</t>
    </rPh>
    <rPh sb="19" eb="21">
      <t>カヒ</t>
    </rPh>
    <rPh sb="23" eb="25">
      <t>ハアク</t>
    </rPh>
    <phoneticPr fontId="1"/>
  </si>
  <si>
    <t>配管の防露防止塗装の必要性を検討したか。</t>
    <rPh sb="0" eb="2">
      <t>ハイカン</t>
    </rPh>
    <rPh sb="3" eb="4">
      <t>ボウ</t>
    </rPh>
    <rPh sb="4" eb="5">
      <t>ロ</t>
    </rPh>
    <rPh sb="5" eb="7">
      <t>ボウシ</t>
    </rPh>
    <rPh sb="7" eb="9">
      <t>トソウ</t>
    </rPh>
    <rPh sb="10" eb="13">
      <t>ヒツヨウセイ</t>
    </rPh>
    <rPh sb="14" eb="16">
      <t>ケントウ</t>
    </rPh>
    <phoneticPr fontId="1"/>
  </si>
  <si>
    <t>電話回線の分界点を確認したか。</t>
    <rPh sb="0" eb="2">
      <t>デンワ</t>
    </rPh>
    <rPh sb="2" eb="4">
      <t>カイセン</t>
    </rPh>
    <rPh sb="5" eb="8">
      <t>ブンカイテン</t>
    </rPh>
    <rPh sb="9" eb="11">
      <t>カクニン</t>
    </rPh>
    <phoneticPr fontId="1"/>
  </si>
  <si>
    <t>※盤内の場合は引込柱に保安器箱の新設を検討する。</t>
    <rPh sb="1" eb="3">
      <t>バンナイ</t>
    </rPh>
    <rPh sb="4" eb="6">
      <t>バアイ</t>
    </rPh>
    <rPh sb="7" eb="9">
      <t>ヒキコミ</t>
    </rPh>
    <rPh sb="9" eb="10">
      <t>チュウ</t>
    </rPh>
    <rPh sb="11" eb="14">
      <t>ホアンキ</t>
    </rPh>
    <rPh sb="14" eb="15">
      <t>バコ</t>
    </rPh>
    <rPh sb="16" eb="18">
      <t>シンセツ</t>
    </rPh>
    <rPh sb="19" eb="21">
      <t>ケントウ</t>
    </rPh>
    <phoneticPr fontId="1"/>
  </si>
  <si>
    <t>※１　負荷と停止時間から必要な容量を計算すること。</t>
    <rPh sb="3" eb="5">
      <t>フカ</t>
    </rPh>
    <rPh sb="6" eb="8">
      <t>テイシ</t>
    </rPh>
    <rPh sb="8" eb="10">
      <t>ジカン</t>
    </rPh>
    <rPh sb="12" eb="14">
      <t>ヒツヨウ</t>
    </rPh>
    <rPh sb="15" eb="17">
      <t>ヨウリョウ</t>
    </rPh>
    <rPh sb="18" eb="20">
      <t>ケイサン</t>
    </rPh>
    <phoneticPr fontId="1"/>
  </si>
  <si>
    <t>※２　設置スペースと他設備との離隔を確認すること。</t>
    <rPh sb="3" eb="5">
      <t>セッチ</t>
    </rPh>
    <rPh sb="10" eb="11">
      <t>ホカ</t>
    </rPh>
    <rPh sb="11" eb="13">
      <t>セツビ</t>
    </rPh>
    <rPh sb="15" eb="17">
      <t>リカク</t>
    </rPh>
    <rPh sb="18" eb="20">
      <t>カクニン</t>
    </rPh>
    <phoneticPr fontId="1"/>
  </si>
  <si>
    <t>電力会社との事前協議の必要性を確認したか。</t>
    <rPh sb="0" eb="2">
      <t>デンリョク</t>
    </rPh>
    <rPh sb="2" eb="4">
      <t>カイシャ</t>
    </rPh>
    <rPh sb="6" eb="8">
      <t>ジゼン</t>
    </rPh>
    <rPh sb="8" eb="10">
      <t>キョウギ</t>
    </rPh>
    <rPh sb="11" eb="14">
      <t>ヒツヨウセイ</t>
    </rPh>
    <rPh sb="15" eb="17">
      <t>カクニン</t>
    </rPh>
    <phoneticPr fontId="1"/>
  </si>
  <si>
    <t>電柱（支持物を含む）の更新の必要性を検討したか。</t>
    <rPh sb="0" eb="2">
      <t>デンチュウ</t>
    </rPh>
    <rPh sb="3" eb="5">
      <t>シジ</t>
    </rPh>
    <rPh sb="5" eb="6">
      <t>ブツ</t>
    </rPh>
    <rPh sb="7" eb="8">
      <t>フク</t>
    </rPh>
    <rPh sb="11" eb="13">
      <t>コウシン</t>
    </rPh>
    <rPh sb="14" eb="17">
      <t>ヒツヨウセイ</t>
    </rPh>
    <rPh sb="18" eb="20">
      <t>ケントウ</t>
    </rPh>
    <phoneticPr fontId="1"/>
  </si>
  <si>
    <t>配水管理事務所との協議により改造の要望等を確認したか。</t>
    <rPh sb="0" eb="7">
      <t>ハイスイカンリジムショ</t>
    </rPh>
    <rPh sb="9" eb="11">
      <t>キョウギ</t>
    </rPh>
    <rPh sb="14" eb="16">
      <t>カイゾウ</t>
    </rPh>
    <rPh sb="17" eb="19">
      <t>ヨウボウ</t>
    </rPh>
    <rPh sb="19" eb="20">
      <t>トウ</t>
    </rPh>
    <rPh sb="21" eb="23">
      <t>カクニン</t>
    </rPh>
    <phoneticPr fontId="1"/>
  </si>
  <si>
    <t>戻り弁の制御は警報設定器とリレーで行うようにしているか。</t>
    <rPh sb="0" eb="1">
      <t>モド</t>
    </rPh>
    <rPh sb="2" eb="3">
      <t>ベン</t>
    </rPh>
    <rPh sb="4" eb="6">
      <t>セイギョ</t>
    </rPh>
    <rPh sb="7" eb="9">
      <t>ケイホウ</t>
    </rPh>
    <rPh sb="9" eb="11">
      <t>セッテイ</t>
    </rPh>
    <rPh sb="11" eb="12">
      <t>キ</t>
    </rPh>
    <rPh sb="17" eb="18">
      <t>オコナ</t>
    </rPh>
    <phoneticPr fontId="1"/>
  </si>
  <si>
    <t>無停電電源装置の改造内容を明確にしたか。</t>
    <rPh sb="0" eb="3">
      <t>ムテイデン</t>
    </rPh>
    <rPh sb="3" eb="5">
      <t>デンゲン</t>
    </rPh>
    <rPh sb="5" eb="7">
      <t>ソウチ</t>
    </rPh>
    <rPh sb="8" eb="10">
      <t>カイゾウ</t>
    </rPh>
    <rPh sb="10" eb="12">
      <t>ナイヨウ</t>
    </rPh>
    <rPh sb="13" eb="15">
      <t>メイカク</t>
    </rPh>
    <phoneticPr fontId="1"/>
  </si>
  <si>
    <t>二回線受電の必要性の有無を確認したか。（水道計画課に確認）</t>
    <rPh sb="0" eb="3">
      <t>ニカイセン</t>
    </rPh>
    <rPh sb="3" eb="5">
      <t>ジュデン</t>
    </rPh>
    <rPh sb="6" eb="9">
      <t>ヒツヨウセイ</t>
    </rPh>
    <rPh sb="10" eb="12">
      <t>ウム</t>
    </rPh>
    <rPh sb="13" eb="15">
      <t>カクニン</t>
    </rPh>
    <rPh sb="20" eb="22">
      <t>スイドウ</t>
    </rPh>
    <rPh sb="22" eb="24">
      <t>ケイカク</t>
    </rPh>
    <rPh sb="24" eb="25">
      <t>カ</t>
    </rPh>
    <rPh sb="26" eb="28">
      <t>カクニン</t>
    </rPh>
    <phoneticPr fontId="1"/>
  </si>
  <si>
    <t>既設機器・照明等についてPCB含有の有無を確認したか。</t>
    <rPh sb="0" eb="2">
      <t>キセツ</t>
    </rPh>
    <rPh sb="2" eb="4">
      <t>キキ</t>
    </rPh>
    <rPh sb="5" eb="7">
      <t>ショウメイ</t>
    </rPh>
    <rPh sb="7" eb="8">
      <t>トウ</t>
    </rPh>
    <rPh sb="15" eb="17">
      <t>ガンユウ</t>
    </rPh>
    <rPh sb="18" eb="20">
      <t>ウム</t>
    </rPh>
    <rPh sb="21" eb="23">
      <t>カクニン</t>
    </rPh>
    <phoneticPr fontId="1"/>
  </si>
  <si>
    <t>将来の増強を含めた設備能力に対する変圧器容量の適否を把握したか。</t>
    <rPh sb="0" eb="2">
      <t>ショウライ</t>
    </rPh>
    <rPh sb="3" eb="5">
      <t>ゾウキョウ</t>
    </rPh>
    <rPh sb="6" eb="7">
      <t>フク</t>
    </rPh>
    <rPh sb="9" eb="11">
      <t>セツビ</t>
    </rPh>
    <rPh sb="11" eb="13">
      <t>ノウリョク</t>
    </rPh>
    <rPh sb="14" eb="15">
      <t>タイ</t>
    </rPh>
    <rPh sb="17" eb="20">
      <t>ヘンアツキ</t>
    </rPh>
    <rPh sb="20" eb="22">
      <t>ヨウリョウ</t>
    </rPh>
    <rPh sb="23" eb="25">
      <t>テキヒ</t>
    </rPh>
    <rPh sb="26" eb="28">
      <t>ハアク</t>
    </rPh>
    <phoneticPr fontId="1"/>
  </si>
  <si>
    <t>※　別発注にするか否かを検討すること。</t>
    <rPh sb="2" eb="3">
      <t>ベツ</t>
    </rPh>
    <rPh sb="3" eb="5">
      <t>ハッチュウ</t>
    </rPh>
    <rPh sb="9" eb="10">
      <t>イナ</t>
    </rPh>
    <rPh sb="12" eb="14">
      <t>ケントウ</t>
    </rPh>
    <phoneticPr fontId="1"/>
  </si>
  <si>
    <t>既設→仮設への切替ステップ図の記載があるか。</t>
    <rPh sb="0" eb="2">
      <t>キセツ</t>
    </rPh>
    <rPh sb="3" eb="5">
      <t>カセツ</t>
    </rPh>
    <rPh sb="7" eb="9">
      <t>キリカエ</t>
    </rPh>
    <rPh sb="13" eb="14">
      <t>ズ</t>
    </rPh>
    <rPh sb="15" eb="17">
      <t>キサイ</t>
    </rPh>
    <phoneticPr fontId="1"/>
  </si>
  <si>
    <t>仮設→新設への切替ステップ図の記載があるか。</t>
    <rPh sb="0" eb="2">
      <t>カセツ</t>
    </rPh>
    <rPh sb="3" eb="5">
      <t>シンセツ</t>
    </rPh>
    <rPh sb="7" eb="9">
      <t>キリカエ</t>
    </rPh>
    <rPh sb="13" eb="14">
      <t>ズ</t>
    </rPh>
    <rPh sb="15" eb="17">
      <t>キサイ</t>
    </rPh>
    <phoneticPr fontId="1"/>
  </si>
  <si>
    <t>※　配水場の停止時間は３時間程度であることを考慮する。</t>
    <rPh sb="2" eb="4">
      <t>ハイスイ</t>
    </rPh>
    <rPh sb="4" eb="5">
      <t>バ</t>
    </rPh>
    <rPh sb="6" eb="8">
      <t>テイシ</t>
    </rPh>
    <rPh sb="8" eb="10">
      <t>ジカン</t>
    </rPh>
    <rPh sb="12" eb="14">
      <t>ジカン</t>
    </rPh>
    <rPh sb="14" eb="16">
      <t>テイド</t>
    </rPh>
    <rPh sb="22" eb="24">
      <t>コウリョ</t>
    </rPh>
    <phoneticPr fontId="1"/>
  </si>
  <si>
    <t>※　浄水場は自家発の接続の有無を検討する。</t>
    <rPh sb="2" eb="5">
      <t>ジョウスイジョウ</t>
    </rPh>
    <rPh sb="6" eb="9">
      <t>ジカハツ</t>
    </rPh>
    <rPh sb="10" eb="12">
      <t>セツゾク</t>
    </rPh>
    <rPh sb="13" eb="15">
      <t>ウム</t>
    </rPh>
    <rPh sb="16" eb="18">
      <t>ケントウ</t>
    </rPh>
    <phoneticPr fontId="1"/>
  </si>
  <si>
    <t>電柱（支持材料等含む）は技術基準に従った図となっているか。</t>
    <rPh sb="0" eb="2">
      <t>デンチュウ</t>
    </rPh>
    <rPh sb="3" eb="5">
      <t>シジ</t>
    </rPh>
    <rPh sb="5" eb="7">
      <t>ザイリョウ</t>
    </rPh>
    <rPh sb="7" eb="8">
      <t>トウ</t>
    </rPh>
    <rPh sb="8" eb="9">
      <t>フク</t>
    </rPh>
    <rPh sb="12" eb="14">
      <t>ギジュツ</t>
    </rPh>
    <rPh sb="14" eb="16">
      <t>キジュン</t>
    </rPh>
    <rPh sb="17" eb="18">
      <t>シタガ</t>
    </rPh>
    <rPh sb="20" eb="21">
      <t>ズ</t>
    </rPh>
    <phoneticPr fontId="1"/>
  </si>
  <si>
    <t>非常用自家発電設備更新基本計画を確認する。</t>
    <phoneticPr fontId="1"/>
  </si>
  <si>
    <t>燃料は軽油を選定しているか。</t>
    <rPh sb="0" eb="2">
      <t>ネンリョウ</t>
    </rPh>
    <rPh sb="3" eb="5">
      <t>ケイユ</t>
    </rPh>
    <rPh sb="6" eb="8">
      <t>センテイ</t>
    </rPh>
    <phoneticPr fontId="1"/>
  </si>
  <si>
    <t>仮設受電盤の配置図は仮囲いも含めて図示されているか。</t>
    <rPh sb="0" eb="2">
      <t>カセツ</t>
    </rPh>
    <rPh sb="2" eb="5">
      <t>ジュデンバン</t>
    </rPh>
    <rPh sb="6" eb="8">
      <t>ハイチ</t>
    </rPh>
    <rPh sb="8" eb="9">
      <t>ズ</t>
    </rPh>
    <rPh sb="10" eb="12">
      <t>カリガコ</t>
    </rPh>
    <rPh sb="14" eb="15">
      <t>フク</t>
    </rPh>
    <rPh sb="17" eb="19">
      <t>ズシ</t>
    </rPh>
    <phoneticPr fontId="1"/>
  </si>
  <si>
    <t>始動法は空気始動を選定しているか。（搭載型除く）</t>
    <rPh sb="0" eb="2">
      <t>シドウ</t>
    </rPh>
    <rPh sb="2" eb="3">
      <t>ホウ</t>
    </rPh>
    <rPh sb="4" eb="6">
      <t>クウキ</t>
    </rPh>
    <rPh sb="6" eb="8">
      <t>シドウ</t>
    </rPh>
    <rPh sb="9" eb="11">
      <t>センテイ</t>
    </rPh>
    <rPh sb="18" eb="21">
      <t>トウサイガタ</t>
    </rPh>
    <rPh sb="21" eb="22">
      <t>ノゾ</t>
    </rPh>
    <phoneticPr fontId="1"/>
  </si>
  <si>
    <t>災害時の水圧低下を考慮し、冷却水加圧ポンプの必要性を検討したか。</t>
    <rPh sb="0" eb="2">
      <t>サイガイ</t>
    </rPh>
    <rPh sb="2" eb="3">
      <t>ジ</t>
    </rPh>
    <rPh sb="4" eb="6">
      <t>スイアツ</t>
    </rPh>
    <rPh sb="6" eb="8">
      <t>テイカ</t>
    </rPh>
    <rPh sb="9" eb="11">
      <t>コウリョ</t>
    </rPh>
    <rPh sb="13" eb="16">
      <t>レイキャクスイ</t>
    </rPh>
    <rPh sb="16" eb="18">
      <t>カアツ</t>
    </rPh>
    <rPh sb="22" eb="25">
      <t>ヒツヨウセイ</t>
    </rPh>
    <rPh sb="26" eb="28">
      <t>ケントウ</t>
    </rPh>
    <phoneticPr fontId="1"/>
  </si>
  <si>
    <t>ボーリング調査の必要性を検討したか。</t>
    <rPh sb="5" eb="7">
      <t>チョウサ</t>
    </rPh>
    <rPh sb="8" eb="11">
      <t>ヒツヨウセイ</t>
    </rPh>
    <rPh sb="12" eb="14">
      <t>ケントウ</t>
    </rPh>
    <phoneticPr fontId="1"/>
  </si>
  <si>
    <t>既設地下タンクの防水塗装の種類を図面で確認したか。</t>
    <rPh sb="0" eb="2">
      <t>キセツ</t>
    </rPh>
    <rPh sb="2" eb="4">
      <t>チカ</t>
    </rPh>
    <rPh sb="8" eb="10">
      <t>ボウスイ</t>
    </rPh>
    <rPh sb="10" eb="12">
      <t>トソウ</t>
    </rPh>
    <rPh sb="13" eb="15">
      <t>シュルイ</t>
    </rPh>
    <rPh sb="16" eb="18">
      <t>ズメン</t>
    </rPh>
    <rPh sb="19" eb="21">
      <t>カクニン</t>
    </rPh>
    <phoneticPr fontId="1"/>
  </si>
  <si>
    <t>※　アスベスト含有が不明の場合は調査費を計上すること。</t>
    <rPh sb="7" eb="9">
      <t>ガンユウ</t>
    </rPh>
    <rPh sb="10" eb="12">
      <t>フメイ</t>
    </rPh>
    <rPh sb="13" eb="15">
      <t>バアイ</t>
    </rPh>
    <rPh sb="16" eb="19">
      <t>チョウサヒ</t>
    </rPh>
    <rPh sb="20" eb="22">
      <t>ケイジョウ</t>
    </rPh>
    <phoneticPr fontId="1"/>
  </si>
  <si>
    <t>電蝕防止装置の必要性を検討したか。</t>
    <rPh sb="0" eb="2">
      <t>デンショク</t>
    </rPh>
    <rPh sb="2" eb="4">
      <t>ボウシ</t>
    </rPh>
    <rPh sb="4" eb="6">
      <t>ソウチ</t>
    </rPh>
    <rPh sb="7" eb="10">
      <t>ヒツヨウセイ</t>
    </rPh>
    <rPh sb="11" eb="13">
      <t>ケントウ</t>
    </rPh>
    <phoneticPr fontId="1"/>
  </si>
  <si>
    <t>※　配管系統は全体的に消防局に確認すること。</t>
    <rPh sb="2" eb="4">
      <t>ハイカン</t>
    </rPh>
    <rPh sb="4" eb="6">
      <t>ケイトウ</t>
    </rPh>
    <rPh sb="7" eb="10">
      <t>ゼンタイテキ</t>
    </rPh>
    <rPh sb="11" eb="13">
      <t>ショウボウ</t>
    </rPh>
    <rPh sb="13" eb="14">
      <t>キョク</t>
    </rPh>
    <rPh sb="15" eb="17">
      <t>カクニン</t>
    </rPh>
    <phoneticPr fontId="1"/>
  </si>
  <si>
    <t>発電機室の内外の照明の更新を検討したか。</t>
    <rPh sb="0" eb="4">
      <t>ハツデンキシツ</t>
    </rPh>
    <rPh sb="5" eb="7">
      <t>ナイガイ</t>
    </rPh>
    <rPh sb="8" eb="10">
      <t>ショウメイ</t>
    </rPh>
    <rPh sb="11" eb="13">
      <t>コウシン</t>
    </rPh>
    <rPh sb="14" eb="16">
      <t>ケントウ</t>
    </rPh>
    <phoneticPr fontId="1"/>
  </si>
  <si>
    <t>消防局、経済産業省、環境対策課などに各事項を詳細に確認したか。</t>
    <rPh sb="0" eb="2">
      <t>ショウボウ</t>
    </rPh>
    <rPh sb="2" eb="3">
      <t>キョク</t>
    </rPh>
    <rPh sb="4" eb="6">
      <t>ケイザイ</t>
    </rPh>
    <rPh sb="6" eb="9">
      <t>サンギョウショウ</t>
    </rPh>
    <rPh sb="10" eb="12">
      <t>カンキョウ</t>
    </rPh>
    <rPh sb="12" eb="14">
      <t>タイサク</t>
    </rPh>
    <rPh sb="14" eb="15">
      <t>カ</t>
    </rPh>
    <rPh sb="18" eb="21">
      <t>カクジコウ</t>
    </rPh>
    <rPh sb="22" eb="24">
      <t>ショウサイ</t>
    </rPh>
    <rPh sb="25" eb="27">
      <t>カクニン</t>
    </rPh>
    <phoneticPr fontId="1"/>
  </si>
  <si>
    <t>関係各所に提出する書類を一覧表にして整理したか。</t>
    <rPh sb="0" eb="2">
      <t>カンケイ</t>
    </rPh>
    <rPh sb="2" eb="4">
      <t>カクショ</t>
    </rPh>
    <rPh sb="5" eb="7">
      <t>テイシュツ</t>
    </rPh>
    <rPh sb="9" eb="11">
      <t>ショルイ</t>
    </rPh>
    <rPh sb="12" eb="14">
      <t>イチラン</t>
    </rPh>
    <rPh sb="14" eb="15">
      <t>ヒョウ</t>
    </rPh>
    <rPh sb="18" eb="20">
      <t>セイリ</t>
    </rPh>
    <phoneticPr fontId="1"/>
  </si>
  <si>
    <t>浄配水場・測定点の現地の状況を把握したか。</t>
    <rPh sb="0" eb="4">
      <t>ジョウハイスイバ</t>
    </rPh>
    <rPh sb="5" eb="7">
      <t>ソクテイ</t>
    </rPh>
    <rPh sb="7" eb="8">
      <t>テン</t>
    </rPh>
    <rPh sb="9" eb="11">
      <t>ゲンチ</t>
    </rPh>
    <rPh sb="12" eb="14">
      <t>ジョウキョウ</t>
    </rPh>
    <rPh sb="15" eb="17">
      <t>ハアク</t>
    </rPh>
    <phoneticPr fontId="1"/>
  </si>
  <si>
    <t>設置場所の占用の有無等について関係各所に確認したか。</t>
    <rPh sb="0" eb="2">
      <t>セッチ</t>
    </rPh>
    <rPh sb="2" eb="4">
      <t>バショ</t>
    </rPh>
    <rPh sb="5" eb="7">
      <t>センヨウ</t>
    </rPh>
    <rPh sb="8" eb="10">
      <t>ウム</t>
    </rPh>
    <rPh sb="10" eb="11">
      <t>トウ</t>
    </rPh>
    <rPh sb="15" eb="17">
      <t>カンケイ</t>
    </rPh>
    <rPh sb="17" eb="19">
      <t>カクショ</t>
    </rPh>
    <rPh sb="20" eb="22">
      <t>カクニン</t>
    </rPh>
    <phoneticPr fontId="1"/>
  </si>
  <si>
    <t>※１　学校関係は学校施設課・各学校</t>
    <rPh sb="3" eb="5">
      <t>ガッコウ</t>
    </rPh>
    <rPh sb="5" eb="7">
      <t>カンケイ</t>
    </rPh>
    <rPh sb="8" eb="10">
      <t>ガッコウ</t>
    </rPh>
    <rPh sb="10" eb="12">
      <t>シセツ</t>
    </rPh>
    <rPh sb="12" eb="13">
      <t>カ</t>
    </rPh>
    <rPh sb="14" eb="15">
      <t>カク</t>
    </rPh>
    <rPh sb="15" eb="17">
      <t>ガッコウ</t>
    </rPh>
    <phoneticPr fontId="1"/>
  </si>
  <si>
    <t>※２　公園関係は南北の都市公園管理事務所</t>
    <rPh sb="3" eb="5">
      <t>コウエン</t>
    </rPh>
    <rPh sb="5" eb="7">
      <t>カンケイ</t>
    </rPh>
    <rPh sb="8" eb="10">
      <t>ナンボク</t>
    </rPh>
    <rPh sb="11" eb="13">
      <t>トシ</t>
    </rPh>
    <rPh sb="13" eb="15">
      <t>コウエン</t>
    </rPh>
    <rPh sb="15" eb="17">
      <t>カンリ</t>
    </rPh>
    <rPh sb="17" eb="19">
      <t>ジム</t>
    </rPh>
    <rPh sb="19" eb="20">
      <t>ショ</t>
    </rPh>
    <phoneticPr fontId="1"/>
  </si>
  <si>
    <t>配管（SUS以外の場合）は更新対象としているか。</t>
    <rPh sb="0" eb="2">
      <t>ハイカン</t>
    </rPh>
    <rPh sb="6" eb="8">
      <t>イガイ</t>
    </rPh>
    <rPh sb="9" eb="11">
      <t>バアイ</t>
    </rPh>
    <rPh sb="13" eb="15">
      <t>コウシン</t>
    </rPh>
    <rPh sb="15" eb="17">
      <t>タイショウ</t>
    </rPh>
    <phoneticPr fontId="1"/>
  </si>
  <si>
    <t>取出しの本管の更新の有無を水道計画課に確認したか。</t>
    <rPh sb="0" eb="2">
      <t>トリダ</t>
    </rPh>
    <rPh sb="4" eb="5">
      <t>ホン</t>
    </rPh>
    <rPh sb="5" eb="6">
      <t>カン</t>
    </rPh>
    <rPh sb="7" eb="9">
      <t>コウシン</t>
    </rPh>
    <rPh sb="10" eb="12">
      <t>ウム</t>
    </rPh>
    <rPh sb="13" eb="18">
      <t>スイドウケイカクカ</t>
    </rPh>
    <rPh sb="19" eb="21">
      <t>カクニン</t>
    </rPh>
    <phoneticPr fontId="1"/>
  </si>
  <si>
    <t>給水管の状況（管種・口径・腐食状況・バルブの有無）を把握したか。</t>
    <rPh sb="0" eb="2">
      <t>キュウスイ</t>
    </rPh>
    <rPh sb="2" eb="3">
      <t>カン</t>
    </rPh>
    <rPh sb="4" eb="6">
      <t>ジョウキョウ</t>
    </rPh>
    <rPh sb="7" eb="9">
      <t>カンシュ</t>
    </rPh>
    <rPh sb="10" eb="12">
      <t>コウケイ</t>
    </rPh>
    <rPh sb="13" eb="15">
      <t>フショク</t>
    </rPh>
    <rPh sb="15" eb="17">
      <t>ジョウキョウ</t>
    </rPh>
    <rPh sb="22" eb="24">
      <t>ウム</t>
    </rPh>
    <rPh sb="26" eb="28">
      <t>ハアク</t>
    </rPh>
    <phoneticPr fontId="1"/>
  </si>
  <si>
    <t>給水管の更新時の取扱いについて給水工事課に確認したか。</t>
    <rPh sb="0" eb="3">
      <t>キュウスイカン</t>
    </rPh>
    <rPh sb="4" eb="6">
      <t>コウシン</t>
    </rPh>
    <rPh sb="6" eb="7">
      <t>ジ</t>
    </rPh>
    <rPh sb="8" eb="10">
      <t>トリアツカイ</t>
    </rPh>
    <rPh sb="15" eb="17">
      <t>キュウスイ</t>
    </rPh>
    <rPh sb="17" eb="20">
      <t>コウジカ</t>
    </rPh>
    <rPh sb="21" eb="23">
      <t>カクニン</t>
    </rPh>
    <phoneticPr fontId="1"/>
  </si>
  <si>
    <t>※３　道路上は南北の土木管理課</t>
    <rPh sb="3" eb="6">
      <t>ドウロジョウ</t>
    </rPh>
    <rPh sb="7" eb="9">
      <t>ナンボク</t>
    </rPh>
    <rPh sb="10" eb="12">
      <t>ドボク</t>
    </rPh>
    <rPh sb="12" eb="14">
      <t>カンリ</t>
    </rPh>
    <rPh sb="14" eb="15">
      <t>カ</t>
    </rPh>
    <phoneticPr fontId="1"/>
  </si>
  <si>
    <t>※　結露の有無を確認して、その対策も検討すること。</t>
    <rPh sb="2" eb="4">
      <t>ケツロ</t>
    </rPh>
    <rPh sb="5" eb="7">
      <t>ウム</t>
    </rPh>
    <rPh sb="8" eb="10">
      <t>カクニン</t>
    </rPh>
    <rPh sb="15" eb="17">
      <t>タイサク</t>
    </rPh>
    <rPh sb="18" eb="20">
      <t>ケントウ</t>
    </rPh>
    <phoneticPr fontId="1"/>
  </si>
  <si>
    <t>給水管の更新範囲を明確にしているか。</t>
    <rPh sb="0" eb="3">
      <t>キュウスイカン</t>
    </rPh>
    <rPh sb="4" eb="6">
      <t>コウシン</t>
    </rPh>
    <rPh sb="6" eb="8">
      <t>ハンイ</t>
    </rPh>
    <rPh sb="9" eb="11">
      <t>メイカク</t>
    </rPh>
    <phoneticPr fontId="1"/>
  </si>
  <si>
    <t>排水管とその先の排水桝及び排水ルートを把握したか。</t>
    <rPh sb="0" eb="2">
      <t>ハイスイ</t>
    </rPh>
    <rPh sb="2" eb="3">
      <t>カン</t>
    </rPh>
    <rPh sb="6" eb="7">
      <t>サキ</t>
    </rPh>
    <rPh sb="8" eb="10">
      <t>ハイスイ</t>
    </rPh>
    <rPh sb="10" eb="11">
      <t>マス</t>
    </rPh>
    <rPh sb="11" eb="12">
      <t>オヨ</t>
    </rPh>
    <rPh sb="13" eb="15">
      <t>ハイスイ</t>
    </rPh>
    <rPh sb="19" eb="21">
      <t>ハアク</t>
    </rPh>
    <phoneticPr fontId="1"/>
  </si>
  <si>
    <t>給水管及び排水管はメンテナンスを考慮したバルブ配置としているか。</t>
    <rPh sb="0" eb="3">
      <t>キュウスイカン</t>
    </rPh>
    <rPh sb="3" eb="4">
      <t>オヨ</t>
    </rPh>
    <rPh sb="5" eb="8">
      <t>ハイスイカン</t>
    </rPh>
    <rPh sb="16" eb="18">
      <t>コウリョ</t>
    </rPh>
    <rPh sb="23" eb="25">
      <t>ハイチ</t>
    </rPh>
    <phoneticPr fontId="1"/>
  </si>
  <si>
    <t>排水管及び排水桝の更新範囲を明確にしているか。</t>
    <rPh sb="0" eb="3">
      <t>ハイスイカン</t>
    </rPh>
    <rPh sb="3" eb="4">
      <t>オヨ</t>
    </rPh>
    <rPh sb="5" eb="7">
      <t>ハイスイ</t>
    </rPh>
    <rPh sb="7" eb="8">
      <t>マス</t>
    </rPh>
    <rPh sb="9" eb="11">
      <t>コウシン</t>
    </rPh>
    <rPh sb="11" eb="13">
      <t>ハンイ</t>
    </rPh>
    <rPh sb="14" eb="16">
      <t>メイカク</t>
    </rPh>
    <phoneticPr fontId="1"/>
  </si>
  <si>
    <t>※　機器からの排水量を計算し、それに対する排水能力は十分か。</t>
    <rPh sb="2" eb="4">
      <t>キキ</t>
    </rPh>
    <rPh sb="7" eb="9">
      <t>ハイスイ</t>
    </rPh>
    <rPh sb="9" eb="10">
      <t>リョウ</t>
    </rPh>
    <rPh sb="11" eb="13">
      <t>ケイサン</t>
    </rPh>
    <rPh sb="18" eb="19">
      <t>タイ</t>
    </rPh>
    <rPh sb="21" eb="23">
      <t>ハイスイ</t>
    </rPh>
    <rPh sb="23" eb="25">
      <t>ノウリョク</t>
    </rPh>
    <rPh sb="26" eb="28">
      <t>ジュウブン</t>
    </rPh>
    <phoneticPr fontId="1"/>
  </si>
  <si>
    <t>埋設柱の設置場所を明確にしているか。</t>
    <rPh sb="0" eb="2">
      <t>マイセツ</t>
    </rPh>
    <rPh sb="2" eb="3">
      <t>チュウ</t>
    </rPh>
    <rPh sb="4" eb="6">
      <t>セッチ</t>
    </rPh>
    <rPh sb="6" eb="8">
      <t>バショ</t>
    </rPh>
    <rPh sb="9" eb="11">
      <t>メイカク</t>
    </rPh>
    <phoneticPr fontId="1"/>
  </si>
  <si>
    <t>結露防止対策のために必要な盤改造を検討したか。</t>
    <rPh sb="0" eb="2">
      <t>ケツロ</t>
    </rPh>
    <rPh sb="2" eb="4">
      <t>ボウシ</t>
    </rPh>
    <rPh sb="4" eb="6">
      <t>タイサク</t>
    </rPh>
    <rPh sb="10" eb="12">
      <t>ヒツヨウ</t>
    </rPh>
    <rPh sb="13" eb="14">
      <t>バン</t>
    </rPh>
    <rPh sb="14" eb="16">
      <t>カイゾウ</t>
    </rPh>
    <rPh sb="17" eb="19">
      <t>ケントウ</t>
    </rPh>
    <phoneticPr fontId="1"/>
  </si>
  <si>
    <t>工事に支障となるフェンス等の改修を検討したか。</t>
    <rPh sb="0" eb="2">
      <t>コウジ</t>
    </rPh>
    <rPh sb="3" eb="5">
      <t>シショウ</t>
    </rPh>
    <rPh sb="12" eb="13">
      <t>トウ</t>
    </rPh>
    <rPh sb="14" eb="16">
      <t>カイシュウ</t>
    </rPh>
    <rPh sb="17" eb="19">
      <t>ケントウ</t>
    </rPh>
    <phoneticPr fontId="1"/>
  </si>
  <si>
    <t>公道の舗装組成は道路台帳で確認しているか。</t>
    <rPh sb="0" eb="2">
      <t>コウドウ</t>
    </rPh>
    <rPh sb="3" eb="5">
      <t>ホソウ</t>
    </rPh>
    <rPh sb="5" eb="7">
      <t>ソセイ</t>
    </rPh>
    <rPh sb="8" eb="10">
      <t>ドウロ</t>
    </rPh>
    <rPh sb="10" eb="12">
      <t>ダイチョウ</t>
    </rPh>
    <rPh sb="13" eb="15">
      <t>カクニン</t>
    </rPh>
    <phoneticPr fontId="1"/>
  </si>
  <si>
    <t>引込柱の更新の必要性を検討したか。</t>
    <rPh sb="0" eb="2">
      <t>ヒキコミ</t>
    </rPh>
    <rPh sb="2" eb="3">
      <t>チュウ</t>
    </rPh>
    <rPh sb="4" eb="6">
      <t>コウシン</t>
    </rPh>
    <rPh sb="7" eb="10">
      <t>ヒツヨウセイ</t>
    </rPh>
    <rPh sb="11" eb="13">
      <t>ケントウ</t>
    </rPh>
    <phoneticPr fontId="1"/>
  </si>
  <si>
    <t>機器及び収納盤の外形図は正確に示されているか。</t>
    <rPh sb="0" eb="2">
      <t>キキ</t>
    </rPh>
    <rPh sb="2" eb="3">
      <t>オヨ</t>
    </rPh>
    <rPh sb="4" eb="6">
      <t>シュウノウ</t>
    </rPh>
    <rPh sb="6" eb="7">
      <t>バン</t>
    </rPh>
    <rPh sb="8" eb="11">
      <t>ガイケイズ</t>
    </rPh>
    <rPh sb="12" eb="14">
      <t>セイカク</t>
    </rPh>
    <rPh sb="15" eb="16">
      <t>シメ</t>
    </rPh>
    <phoneticPr fontId="1"/>
  </si>
  <si>
    <t>計装フローシート（更新）／（撤去）は正確に示されているか。</t>
    <rPh sb="0" eb="2">
      <t>ケイソウ</t>
    </rPh>
    <rPh sb="9" eb="11">
      <t>コウシン</t>
    </rPh>
    <rPh sb="14" eb="16">
      <t>テッキョ</t>
    </rPh>
    <rPh sb="18" eb="20">
      <t>セイカク</t>
    </rPh>
    <rPh sb="21" eb="22">
      <t>シメ</t>
    </rPh>
    <phoneticPr fontId="1"/>
  </si>
  <si>
    <t>機器等の平面図（更新）／（撤去）は正確に示されているか。</t>
    <rPh sb="0" eb="2">
      <t>キキ</t>
    </rPh>
    <rPh sb="2" eb="3">
      <t>トウ</t>
    </rPh>
    <rPh sb="4" eb="7">
      <t>ヘイメンズ</t>
    </rPh>
    <rPh sb="8" eb="10">
      <t>コウシン</t>
    </rPh>
    <rPh sb="13" eb="15">
      <t>テッキョ</t>
    </rPh>
    <rPh sb="17" eb="19">
      <t>セイカク</t>
    </rPh>
    <rPh sb="20" eb="21">
      <t>シメ</t>
    </rPh>
    <phoneticPr fontId="1"/>
  </si>
  <si>
    <t>各機器の盤面設備は一般仕様書に準拠しているか。</t>
    <rPh sb="0" eb="1">
      <t>カク</t>
    </rPh>
    <rPh sb="1" eb="3">
      <t>キキ</t>
    </rPh>
    <rPh sb="4" eb="6">
      <t>バンメン</t>
    </rPh>
    <rPh sb="6" eb="8">
      <t>セツビ</t>
    </rPh>
    <rPh sb="9" eb="11">
      <t>イッパン</t>
    </rPh>
    <rPh sb="11" eb="14">
      <t>シヨウショ</t>
    </rPh>
    <rPh sb="15" eb="17">
      <t>ジュンキョ</t>
    </rPh>
    <phoneticPr fontId="1"/>
  </si>
  <si>
    <t>機器の盤面設備は一般仕様書に準拠しているか。</t>
    <rPh sb="0" eb="2">
      <t>キキ</t>
    </rPh>
    <rPh sb="3" eb="5">
      <t>バンメン</t>
    </rPh>
    <rPh sb="5" eb="7">
      <t>セツビ</t>
    </rPh>
    <rPh sb="8" eb="10">
      <t>イッパン</t>
    </rPh>
    <rPh sb="10" eb="13">
      <t>シヨウショ</t>
    </rPh>
    <rPh sb="14" eb="16">
      <t>ジュンキョ</t>
    </rPh>
    <phoneticPr fontId="1"/>
  </si>
  <si>
    <t>機器設置場所の空調の現状・冷房の必要性を把握したか。</t>
    <rPh sb="0" eb="2">
      <t>キキ</t>
    </rPh>
    <rPh sb="2" eb="4">
      <t>セッチ</t>
    </rPh>
    <rPh sb="4" eb="6">
      <t>バショ</t>
    </rPh>
    <rPh sb="7" eb="9">
      <t>クウチョウ</t>
    </rPh>
    <rPh sb="10" eb="12">
      <t>ゲンジョウ</t>
    </rPh>
    <rPh sb="13" eb="15">
      <t>レイボウ</t>
    </rPh>
    <rPh sb="16" eb="19">
      <t>ヒツヨウセイ</t>
    </rPh>
    <rPh sb="20" eb="22">
      <t>ハアク</t>
    </rPh>
    <phoneticPr fontId="1"/>
  </si>
  <si>
    <t>（エアコン設置の場合）電源の取り出し場所を確認したか。</t>
    <rPh sb="5" eb="7">
      <t>セッチ</t>
    </rPh>
    <rPh sb="8" eb="10">
      <t>バアイ</t>
    </rPh>
    <rPh sb="11" eb="13">
      <t>デンゲン</t>
    </rPh>
    <rPh sb="14" eb="15">
      <t>ト</t>
    </rPh>
    <rPh sb="21" eb="23">
      <t>カクニン</t>
    </rPh>
    <phoneticPr fontId="1"/>
  </si>
  <si>
    <t>（エアコン設置の場合）室外機の設置場所を確認したか。</t>
    <rPh sb="5" eb="7">
      <t>セッチ</t>
    </rPh>
    <rPh sb="8" eb="10">
      <t>バアイ</t>
    </rPh>
    <rPh sb="11" eb="14">
      <t>シツガイキ</t>
    </rPh>
    <rPh sb="15" eb="17">
      <t>セッチ</t>
    </rPh>
    <rPh sb="17" eb="19">
      <t>バショ</t>
    </rPh>
    <rPh sb="20" eb="22">
      <t>カクニン</t>
    </rPh>
    <phoneticPr fontId="1"/>
  </si>
  <si>
    <t>（エアコン設置の場合）機器の冷却に必要な容量を算定したか。</t>
    <rPh sb="5" eb="7">
      <t>セッチ</t>
    </rPh>
    <rPh sb="8" eb="10">
      <t>バアイ</t>
    </rPh>
    <rPh sb="11" eb="13">
      <t>キキ</t>
    </rPh>
    <rPh sb="14" eb="16">
      <t>レイキャク</t>
    </rPh>
    <rPh sb="17" eb="19">
      <t>ヒツヨウ</t>
    </rPh>
    <rPh sb="20" eb="22">
      <t>ヨウリョウ</t>
    </rPh>
    <rPh sb="23" eb="25">
      <t>サンテイ</t>
    </rPh>
    <phoneticPr fontId="1"/>
  </si>
  <si>
    <t>※　制御電源が他設備と共通となっているかを確認する。</t>
    <rPh sb="2" eb="4">
      <t>セイギョ</t>
    </rPh>
    <rPh sb="4" eb="6">
      <t>デンゲン</t>
    </rPh>
    <rPh sb="7" eb="8">
      <t>ホカ</t>
    </rPh>
    <rPh sb="8" eb="10">
      <t>セツビ</t>
    </rPh>
    <rPh sb="11" eb="13">
      <t>キョウツウ</t>
    </rPh>
    <rPh sb="21" eb="23">
      <t>カクニン</t>
    </rPh>
    <phoneticPr fontId="1"/>
  </si>
  <si>
    <t>（塵埃が多い環境の場合）給排気設備の改修の必要性を検討したか。</t>
    <rPh sb="1" eb="3">
      <t>ジンアイ</t>
    </rPh>
    <rPh sb="4" eb="5">
      <t>オオ</t>
    </rPh>
    <rPh sb="6" eb="8">
      <t>カンキョウ</t>
    </rPh>
    <rPh sb="9" eb="11">
      <t>バアイ</t>
    </rPh>
    <rPh sb="12" eb="15">
      <t>キュウハイキ</t>
    </rPh>
    <rPh sb="15" eb="17">
      <t>セツビ</t>
    </rPh>
    <rPh sb="18" eb="20">
      <t>カイシュウ</t>
    </rPh>
    <rPh sb="21" eb="24">
      <t>ヒツヨウセイ</t>
    </rPh>
    <rPh sb="25" eb="27">
      <t>ケントウ</t>
    </rPh>
    <phoneticPr fontId="1"/>
  </si>
  <si>
    <t>次亜受入口の設置場所の変更の必要性を確認したか。</t>
    <rPh sb="0" eb="1">
      <t>ジ</t>
    </rPh>
    <rPh sb="1" eb="2">
      <t>ア</t>
    </rPh>
    <rPh sb="2" eb="4">
      <t>ウケイレ</t>
    </rPh>
    <rPh sb="4" eb="5">
      <t>クチ</t>
    </rPh>
    <rPh sb="6" eb="8">
      <t>セッチ</t>
    </rPh>
    <rPh sb="8" eb="10">
      <t>バショ</t>
    </rPh>
    <rPh sb="11" eb="13">
      <t>ヘンコウ</t>
    </rPh>
    <rPh sb="14" eb="17">
      <t>ヒツヨウセイ</t>
    </rPh>
    <rPh sb="18" eb="20">
      <t>カクニン</t>
    </rPh>
    <phoneticPr fontId="1"/>
  </si>
  <si>
    <t>次亜搬入車両の停車場所を確認したか。</t>
    <rPh sb="0" eb="1">
      <t>ジ</t>
    </rPh>
    <rPh sb="1" eb="2">
      <t>ア</t>
    </rPh>
    <rPh sb="2" eb="4">
      <t>ハンニュウ</t>
    </rPh>
    <rPh sb="4" eb="6">
      <t>シャリョウ</t>
    </rPh>
    <rPh sb="7" eb="9">
      <t>テイシャ</t>
    </rPh>
    <rPh sb="9" eb="11">
      <t>バショ</t>
    </rPh>
    <rPh sb="12" eb="14">
      <t>カクニン</t>
    </rPh>
    <phoneticPr fontId="1"/>
  </si>
  <si>
    <t>各部配管の口径は水道設備工事一般仕様書に一致しているか。</t>
    <rPh sb="0" eb="2">
      <t>カクブ</t>
    </rPh>
    <rPh sb="2" eb="4">
      <t>ハイカン</t>
    </rPh>
    <rPh sb="5" eb="7">
      <t>コウケイ</t>
    </rPh>
    <rPh sb="8" eb="19">
      <t>スイドウセツビコウジイッパンシヨウショ</t>
    </rPh>
    <rPh sb="20" eb="22">
      <t>イッチ</t>
    </rPh>
    <phoneticPr fontId="1"/>
  </si>
  <si>
    <t>各部バルブの口径は水道設備工事一般仕様書に一致しているか。</t>
    <rPh sb="0" eb="2">
      <t>カクブ</t>
    </rPh>
    <rPh sb="6" eb="8">
      <t>コウケイ</t>
    </rPh>
    <rPh sb="9" eb="20">
      <t>スイドウセツビコウジイッパンシヨウショ</t>
    </rPh>
    <rPh sb="21" eb="23">
      <t>イッチ</t>
    </rPh>
    <phoneticPr fontId="1"/>
  </si>
  <si>
    <t>各分岐部にバルブの設置を見込んでいるか。</t>
    <rPh sb="0" eb="1">
      <t>カク</t>
    </rPh>
    <rPh sb="1" eb="3">
      <t>ブンキ</t>
    </rPh>
    <rPh sb="3" eb="4">
      <t>ブ</t>
    </rPh>
    <rPh sb="9" eb="11">
      <t>セッチ</t>
    </rPh>
    <rPh sb="12" eb="14">
      <t>ミコ</t>
    </rPh>
    <phoneticPr fontId="1"/>
  </si>
  <si>
    <t>電線管の更新範囲を明確にしているか。</t>
    <rPh sb="0" eb="3">
      <t>デンセンカン</t>
    </rPh>
    <rPh sb="4" eb="6">
      <t>コウシン</t>
    </rPh>
    <rPh sb="6" eb="8">
      <t>ハンイ</t>
    </rPh>
    <rPh sb="9" eb="11">
      <t>メイカク</t>
    </rPh>
    <phoneticPr fontId="1"/>
  </si>
  <si>
    <t>次亜室の入口の改修の必要性を検討したか。</t>
    <rPh sb="0" eb="1">
      <t>ジ</t>
    </rPh>
    <rPh sb="1" eb="2">
      <t>ア</t>
    </rPh>
    <rPh sb="2" eb="3">
      <t>シツ</t>
    </rPh>
    <rPh sb="4" eb="6">
      <t>イリグチ</t>
    </rPh>
    <rPh sb="7" eb="9">
      <t>カイシュウ</t>
    </rPh>
    <rPh sb="10" eb="13">
      <t>ヒツヨウセイ</t>
    </rPh>
    <rPh sb="14" eb="16">
      <t>ケントウ</t>
    </rPh>
    <phoneticPr fontId="1"/>
  </si>
  <si>
    <t>照明の改修（LED化）の必要性を検討したか。</t>
    <rPh sb="0" eb="2">
      <t>ショウメイ</t>
    </rPh>
    <rPh sb="3" eb="5">
      <t>カイシュウ</t>
    </rPh>
    <rPh sb="9" eb="10">
      <t>カ</t>
    </rPh>
    <rPh sb="12" eb="15">
      <t>ヒツヨウセイ</t>
    </rPh>
    <rPh sb="16" eb="18">
      <t>ケントウ</t>
    </rPh>
    <phoneticPr fontId="1"/>
  </si>
  <si>
    <t>火災報知器の更新の必要性を検討したか。</t>
    <rPh sb="0" eb="5">
      <t>カサイホウチキ</t>
    </rPh>
    <rPh sb="6" eb="8">
      <t>コウシン</t>
    </rPh>
    <rPh sb="9" eb="12">
      <t>ヒツヨウセイ</t>
    </rPh>
    <rPh sb="13" eb="15">
      <t>ケントウ</t>
    </rPh>
    <phoneticPr fontId="1"/>
  </si>
  <si>
    <t>※　設置後の経過年数と消防の法令点検の記録を確認すること。</t>
    <rPh sb="2" eb="4">
      <t>セッチ</t>
    </rPh>
    <rPh sb="4" eb="5">
      <t>ゴ</t>
    </rPh>
    <rPh sb="6" eb="8">
      <t>ケイカ</t>
    </rPh>
    <rPh sb="8" eb="10">
      <t>ネンスウ</t>
    </rPh>
    <rPh sb="11" eb="13">
      <t>ショウボウ</t>
    </rPh>
    <rPh sb="14" eb="18">
      <t>ホウレイテンケン</t>
    </rPh>
    <rPh sb="19" eb="21">
      <t>キロク</t>
    </rPh>
    <rPh sb="22" eb="24">
      <t>カクニン</t>
    </rPh>
    <phoneticPr fontId="1"/>
  </si>
  <si>
    <t>※　工事に伴う停電範囲も合わせて確認すること。</t>
    <rPh sb="2" eb="4">
      <t>コウジ</t>
    </rPh>
    <rPh sb="5" eb="6">
      <t>トモナ</t>
    </rPh>
    <rPh sb="7" eb="9">
      <t>テイデン</t>
    </rPh>
    <rPh sb="9" eb="11">
      <t>ハンイ</t>
    </rPh>
    <rPh sb="12" eb="13">
      <t>ア</t>
    </rPh>
    <rPh sb="16" eb="18">
      <t>カクニン</t>
    </rPh>
    <phoneticPr fontId="1"/>
  </si>
  <si>
    <t>耐薬品塗装の範囲を明確にしているか。</t>
    <rPh sb="0" eb="1">
      <t>タイ</t>
    </rPh>
    <rPh sb="1" eb="3">
      <t>ヤクヒン</t>
    </rPh>
    <rPh sb="3" eb="5">
      <t>トソウ</t>
    </rPh>
    <rPh sb="6" eb="8">
      <t>ハンイ</t>
    </rPh>
    <rPh sb="9" eb="11">
      <t>メイカク</t>
    </rPh>
    <phoneticPr fontId="1"/>
  </si>
  <si>
    <t>監視盤の改造の必要性を検討したか。</t>
    <rPh sb="0" eb="2">
      <t>カンシ</t>
    </rPh>
    <rPh sb="2" eb="3">
      <t>バン</t>
    </rPh>
    <rPh sb="4" eb="6">
      <t>カイゾウ</t>
    </rPh>
    <rPh sb="7" eb="10">
      <t>ヒツヨウセイ</t>
    </rPh>
    <rPh sb="11" eb="13">
      <t>ケントウ</t>
    </rPh>
    <phoneticPr fontId="1"/>
  </si>
  <si>
    <t>中央監視制御装置の改造の必要性を検討したか。</t>
    <rPh sb="0" eb="6">
      <t>チュウオウカンシセイギョ</t>
    </rPh>
    <rPh sb="6" eb="8">
      <t>ソウチ</t>
    </rPh>
    <rPh sb="9" eb="11">
      <t>カイゾウ</t>
    </rPh>
    <rPh sb="12" eb="15">
      <t>ヒツヨウセイ</t>
    </rPh>
    <rPh sb="16" eb="18">
      <t>ケントウ</t>
    </rPh>
    <phoneticPr fontId="1"/>
  </si>
  <si>
    <t>次亜注入設備制御盤の外形図は正確に示されているか。</t>
    <rPh sb="0" eb="1">
      <t>ジ</t>
    </rPh>
    <rPh sb="1" eb="2">
      <t>ア</t>
    </rPh>
    <rPh sb="2" eb="4">
      <t>チュウニュウ</t>
    </rPh>
    <rPh sb="4" eb="6">
      <t>セツビ</t>
    </rPh>
    <rPh sb="6" eb="8">
      <t>セイギョ</t>
    </rPh>
    <rPh sb="8" eb="9">
      <t>バン</t>
    </rPh>
    <rPh sb="10" eb="13">
      <t>ガイケイズ</t>
    </rPh>
    <rPh sb="14" eb="16">
      <t>セイカク</t>
    </rPh>
    <rPh sb="17" eb="18">
      <t>シメ</t>
    </rPh>
    <phoneticPr fontId="1"/>
  </si>
  <si>
    <t>次亜注入設備制御盤の盤面設備は一般仕様書に準拠しているか。</t>
    <rPh sb="0" eb="1">
      <t>ジ</t>
    </rPh>
    <rPh sb="1" eb="2">
      <t>ア</t>
    </rPh>
    <rPh sb="2" eb="4">
      <t>チュウニュウ</t>
    </rPh>
    <rPh sb="4" eb="6">
      <t>セツビ</t>
    </rPh>
    <rPh sb="6" eb="8">
      <t>セイギョ</t>
    </rPh>
    <rPh sb="8" eb="9">
      <t>バン</t>
    </rPh>
    <rPh sb="10" eb="12">
      <t>バンメン</t>
    </rPh>
    <rPh sb="12" eb="14">
      <t>セツビ</t>
    </rPh>
    <rPh sb="15" eb="17">
      <t>イッパン</t>
    </rPh>
    <rPh sb="17" eb="20">
      <t>シヨウショ</t>
    </rPh>
    <rPh sb="21" eb="23">
      <t>ジュンキョ</t>
    </rPh>
    <phoneticPr fontId="1"/>
  </si>
  <si>
    <t>※　地下水の使用頻度等を考慮して運用上問題ないか。</t>
    <rPh sb="2" eb="5">
      <t>チカスイ</t>
    </rPh>
    <rPh sb="6" eb="8">
      <t>シヨウ</t>
    </rPh>
    <rPh sb="8" eb="10">
      <t>ヒンド</t>
    </rPh>
    <rPh sb="10" eb="11">
      <t>トウ</t>
    </rPh>
    <rPh sb="12" eb="14">
      <t>コウリョ</t>
    </rPh>
    <rPh sb="16" eb="18">
      <t>ウンヨウ</t>
    </rPh>
    <rPh sb="18" eb="19">
      <t>ジョウ</t>
    </rPh>
    <rPh sb="19" eb="21">
      <t>モンダイ</t>
    </rPh>
    <phoneticPr fontId="1"/>
  </si>
  <si>
    <t>受注者：</t>
    <rPh sb="0" eb="3">
      <t>ジュチュウシャ</t>
    </rPh>
    <phoneticPr fontId="1"/>
  </si>
  <si>
    <t>サンプリングポンプの更新について検討したか。</t>
    <rPh sb="10" eb="12">
      <t>コウシン</t>
    </rPh>
    <rPh sb="16" eb="18">
      <t>ケントウ</t>
    </rPh>
    <phoneticPr fontId="1"/>
  </si>
  <si>
    <t>（不明点が多い場合）引揚げによる確認の必要性を検討したか。</t>
    <rPh sb="1" eb="4">
      <t>フメイテン</t>
    </rPh>
    <rPh sb="5" eb="6">
      <t>オオ</t>
    </rPh>
    <rPh sb="7" eb="9">
      <t>バアイ</t>
    </rPh>
    <rPh sb="10" eb="12">
      <t>ヒキア</t>
    </rPh>
    <rPh sb="16" eb="18">
      <t>カクニン</t>
    </rPh>
    <rPh sb="19" eb="22">
      <t>ヒツヨウセイ</t>
    </rPh>
    <rPh sb="23" eb="25">
      <t>ケントウ</t>
    </rPh>
    <phoneticPr fontId="1"/>
  </si>
  <si>
    <t>水位計及び防波管（VP25）の設置・更新の必要性を検討したか。</t>
    <rPh sb="0" eb="3">
      <t>スイイケイ</t>
    </rPh>
    <rPh sb="3" eb="4">
      <t>オヨ</t>
    </rPh>
    <rPh sb="5" eb="7">
      <t>ボウハ</t>
    </rPh>
    <rPh sb="7" eb="8">
      <t>カン</t>
    </rPh>
    <rPh sb="15" eb="17">
      <t>セッチ</t>
    </rPh>
    <rPh sb="18" eb="20">
      <t>コウシン</t>
    </rPh>
    <rPh sb="21" eb="24">
      <t>ヒツヨウセイ</t>
    </rPh>
    <rPh sb="25" eb="27">
      <t>ケントウ</t>
    </rPh>
    <phoneticPr fontId="1"/>
  </si>
  <si>
    <t>原則は監視盤から電源を取る。</t>
    <rPh sb="0" eb="2">
      <t>ゲンソク</t>
    </rPh>
    <rPh sb="3" eb="5">
      <t>カンシ</t>
    </rPh>
    <rPh sb="5" eb="6">
      <t>バン</t>
    </rPh>
    <rPh sb="8" eb="10">
      <t>デンゲン</t>
    </rPh>
    <rPh sb="11" eb="12">
      <t>ト</t>
    </rPh>
    <phoneticPr fontId="1"/>
  </si>
  <si>
    <t>電源の取り直しを検討したか。（原則；監視盤から取り出す）</t>
    <rPh sb="0" eb="2">
      <t>デンゲン</t>
    </rPh>
    <rPh sb="3" eb="4">
      <t>ト</t>
    </rPh>
    <rPh sb="5" eb="6">
      <t>ナオ</t>
    </rPh>
    <rPh sb="8" eb="10">
      <t>ケントウ</t>
    </rPh>
    <rPh sb="15" eb="17">
      <t>ゲンソク</t>
    </rPh>
    <rPh sb="18" eb="20">
      <t>カンシ</t>
    </rPh>
    <rPh sb="20" eb="21">
      <t>バン</t>
    </rPh>
    <rPh sb="23" eb="24">
      <t>ト</t>
    </rPh>
    <rPh sb="25" eb="26">
      <t>ダ</t>
    </rPh>
    <phoneticPr fontId="1"/>
  </si>
  <si>
    <t>電源の取り直しを検討したか。（原則；監視盤から取り出す）</t>
    <rPh sb="0" eb="2">
      <t>デンゲン</t>
    </rPh>
    <rPh sb="1" eb="2">
      <t>ハイデン</t>
    </rPh>
    <rPh sb="3" eb="4">
      <t>ト</t>
    </rPh>
    <rPh sb="5" eb="6">
      <t>ナオ</t>
    </rPh>
    <rPh sb="8" eb="10">
      <t>ケントウ</t>
    </rPh>
    <rPh sb="15" eb="17">
      <t>ゲンソク</t>
    </rPh>
    <rPh sb="18" eb="20">
      <t>カンシ</t>
    </rPh>
    <rPh sb="20" eb="21">
      <t>バン</t>
    </rPh>
    <rPh sb="23" eb="24">
      <t>ト</t>
    </rPh>
    <rPh sb="25" eb="26">
      <t>ダ</t>
    </rPh>
    <phoneticPr fontId="1"/>
  </si>
  <si>
    <t>検出器前後の仕切弁の状態・開閉履歴を確認したか。</t>
    <rPh sb="0" eb="3">
      <t>ケンシュツキ</t>
    </rPh>
    <rPh sb="3" eb="5">
      <t>ゼンゴ</t>
    </rPh>
    <rPh sb="6" eb="9">
      <t>シキリベン</t>
    </rPh>
    <rPh sb="10" eb="12">
      <t>ジョウタイ</t>
    </rPh>
    <rPh sb="13" eb="15">
      <t>カイヘイ</t>
    </rPh>
    <rPh sb="15" eb="17">
      <t>リレキ</t>
    </rPh>
    <rPh sb="18" eb="20">
      <t>カクニン</t>
    </rPh>
    <phoneticPr fontId="1"/>
  </si>
  <si>
    <t>10)</t>
    <phoneticPr fontId="1"/>
  </si>
  <si>
    <t>塩ビ管は高対候性のあるものを指定しているか。（屋外露出部）</t>
    <rPh sb="0" eb="1">
      <t>エン</t>
    </rPh>
    <rPh sb="2" eb="3">
      <t>カン</t>
    </rPh>
    <rPh sb="4" eb="5">
      <t>コウ</t>
    </rPh>
    <rPh sb="5" eb="8">
      <t>タイコウセイ</t>
    </rPh>
    <rPh sb="14" eb="16">
      <t>シテイ</t>
    </rPh>
    <rPh sb="23" eb="25">
      <t>オクガイ</t>
    </rPh>
    <rPh sb="25" eb="27">
      <t>ロシュツ</t>
    </rPh>
    <rPh sb="27" eb="28">
      <t>ブ</t>
    </rPh>
    <phoneticPr fontId="1"/>
  </si>
  <si>
    <t>※　変圧器１台で配水ポンプを予備機除く全台運転可能とする。</t>
    <rPh sb="2" eb="5">
      <t>ヘンアツキ</t>
    </rPh>
    <rPh sb="6" eb="7">
      <t>ダイ</t>
    </rPh>
    <rPh sb="8" eb="10">
      <t>ハイスイ</t>
    </rPh>
    <rPh sb="14" eb="16">
      <t>ヨビ</t>
    </rPh>
    <rPh sb="16" eb="17">
      <t>キ</t>
    </rPh>
    <rPh sb="17" eb="18">
      <t>ノゾ</t>
    </rPh>
    <rPh sb="19" eb="21">
      <t>ゼンダイ</t>
    </rPh>
    <rPh sb="21" eb="23">
      <t>ウンテン</t>
    </rPh>
    <rPh sb="23" eb="25">
      <t>カノウ</t>
    </rPh>
    <phoneticPr fontId="1"/>
  </si>
  <si>
    <t>更新ステップ図が示されているか。（仮置き等をする場合）</t>
    <rPh sb="0" eb="2">
      <t>コウシン</t>
    </rPh>
    <rPh sb="6" eb="7">
      <t>ズ</t>
    </rPh>
    <rPh sb="8" eb="9">
      <t>シメ</t>
    </rPh>
    <rPh sb="17" eb="18">
      <t>カリ</t>
    </rPh>
    <rPh sb="18" eb="19">
      <t>オ</t>
    </rPh>
    <rPh sb="20" eb="21">
      <t>トウ</t>
    </rPh>
    <rPh sb="24" eb="26">
      <t>バアイ</t>
    </rPh>
    <phoneticPr fontId="1"/>
  </si>
  <si>
    <t>既設仕切弁の開閉をする際の排水方法を確認したか。</t>
    <rPh sb="0" eb="2">
      <t>キセツ</t>
    </rPh>
    <rPh sb="2" eb="5">
      <t>シキリベン</t>
    </rPh>
    <rPh sb="6" eb="8">
      <t>カイヘイ</t>
    </rPh>
    <rPh sb="11" eb="12">
      <t>サイ</t>
    </rPh>
    <rPh sb="13" eb="15">
      <t>ハイスイ</t>
    </rPh>
    <rPh sb="15" eb="17">
      <t>ホウホウ</t>
    </rPh>
    <rPh sb="18" eb="20">
      <t>カクニン</t>
    </rPh>
    <phoneticPr fontId="1"/>
  </si>
  <si>
    <t>既設検出器撤去時の排水方法（仮設ポンプ等）を確認したか。</t>
    <rPh sb="0" eb="2">
      <t>キセツ</t>
    </rPh>
    <rPh sb="2" eb="5">
      <t>ケンシュツキ</t>
    </rPh>
    <rPh sb="5" eb="7">
      <t>テッキョ</t>
    </rPh>
    <rPh sb="7" eb="8">
      <t>ジ</t>
    </rPh>
    <rPh sb="9" eb="11">
      <t>ハイスイ</t>
    </rPh>
    <rPh sb="11" eb="13">
      <t>ホウホウ</t>
    </rPh>
    <rPh sb="14" eb="16">
      <t>カセツ</t>
    </rPh>
    <rPh sb="19" eb="20">
      <t>トウ</t>
    </rPh>
    <rPh sb="22" eb="24">
      <t>カクニン</t>
    </rPh>
    <phoneticPr fontId="1"/>
  </si>
  <si>
    <t>4)</t>
  </si>
  <si>
    <t>地震計センサーの適切な設置場所を確認したか。</t>
    <rPh sb="0" eb="3">
      <t>ジシンケイ</t>
    </rPh>
    <rPh sb="8" eb="10">
      <t>テキセツ</t>
    </rPh>
    <rPh sb="16" eb="18">
      <t>カクニン</t>
    </rPh>
    <phoneticPr fontId="1"/>
  </si>
  <si>
    <t>※地下や2階以上は避け、地盤に近い1階を検討する。</t>
    <rPh sb="15" eb="16">
      <t>チカ</t>
    </rPh>
    <rPh sb="20" eb="22">
      <t>ケントウ</t>
    </rPh>
    <phoneticPr fontId="1"/>
  </si>
  <si>
    <t>地震計盤の外形図は正確に示されているか。</t>
    <rPh sb="0" eb="3">
      <t>ジシンケイ</t>
    </rPh>
    <rPh sb="3" eb="4">
      <t>バン</t>
    </rPh>
    <rPh sb="5" eb="8">
      <t>ガイケイズ</t>
    </rPh>
    <rPh sb="9" eb="11">
      <t>セイカク</t>
    </rPh>
    <rPh sb="12" eb="13">
      <t>シメ</t>
    </rPh>
    <phoneticPr fontId="1"/>
  </si>
  <si>
    <t>12)</t>
  </si>
  <si>
    <t>配管トラフ用浸透桝の必要の有無を消防局に確認したか。</t>
    <rPh sb="0" eb="2">
      <t>ハイカン</t>
    </rPh>
    <rPh sb="5" eb="6">
      <t>ヨウ</t>
    </rPh>
    <rPh sb="6" eb="9">
      <t>シントウマス</t>
    </rPh>
    <rPh sb="10" eb="12">
      <t>ヒツヨウ</t>
    </rPh>
    <rPh sb="13" eb="15">
      <t>ウム</t>
    </rPh>
    <rPh sb="16" eb="18">
      <t>ショウボウ</t>
    </rPh>
    <rPh sb="18" eb="19">
      <t>キョク</t>
    </rPh>
    <rPh sb="20" eb="22">
      <t>カクニン</t>
    </rPh>
    <phoneticPr fontId="1"/>
  </si>
  <si>
    <t>照査項目一覧表</t>
    <rPh sb="0" eb="7">
      <t>ショウサコウモクイチランヒョウ</t>
    </rPh>
    <phoneticPr fontId="7"/>
  </si>
  <si>
    <t>令和７年４月</t>
    <phoneticPr fontId="7"/>
  </si>
  <si>
    <t>付録１</t>
    <rPh sb="0" eb="2">
      <t>フロク</t>
    </rPh>
    <phoneticPr fontId="1"/>
  </si>
  <si>
    <t>取水用水中モータポンプ更新</t>
    <rPh sb="0" eb="2">
      <t>シュスイ</t>
    </rPh>
    <rPh sb="2" eb="3">
      <t>ヨウ</t>
    </rPh>
    <rPh sb="3" eb="5">
      <t>スイチュウ</t>
    </rPh>
    <rPh sb="11" eb="13">
      <t>コウシン</t>
    </rPh>
    <phoneticPr fontId="1"/>
  </si>
  <si>
    <t>ろ水用モータポンプ更新</t>
    <rPh sb="1" eb="2">
      <t>スイ</t>
    </rPh>
    <rPh sb="2" eb="3">
      <t>ヨウ</t>
    </rPh>
    <rPh sb="9" eb="11">
      <t>コウシン</t>
    </rPh>
    <phoneticPr fontId="1"/>
  </si>
  <si>
    <t>配水用モータポンプ（浄水場）更新</t>
    <rPh sb="0" eb="1">
      <t>ハイ</t>
    </rPh>
    <rPh sb="1" eb="2">
      <t>スイ</t>
    </rPh>
    <rPh sb="2" eb="3">
      <t>ヨウ</t>
    </rPh>
    <rPh sb="10" eb="13">
      <t>ジョウスイジョウ</t>
    </rPh>
    <rPh sb="14" eb="16">
      <t>コウシン</t>
    </rPh>
    <phoneticPr fontId="1"/>
  </si>
  <si>
    <t>配水用モータポンプ（配水場）更新</t>
    <rPh sb="0" eb="1">
      <t>ハイ</t>
    </rPh>
    <rPh sb="1" eb="2">
      <t>スイ</t>
    </rPh>
    <rPh sb="2" eb="3">
      <t>ヨウ</t>
    </rPh>
    <rPh sb="10" eb="12">
      <t>ハイスイ</t>
    </rPh>
    <rPh sb="12" eb="13">
      <t>バ</t>
    </rPh>
    <rPh sb="14" eb="16">
      <t>コウシン</t>
    </rPh>
    <phoneticPr fontId="1"/>
  </si>
  <si>
    <t>次亜塩素設備更新</t>
    <rPh sb="0" eb="1">
      <t>ジ</t>
    </rPh>
    <rPh sb="1" eb="2">
      <t>ア</t>
    </rPh>
    <rPh sb="2" eb="4">
      <t>エンソ</t>
    </rPh>
    <rPh sb="4" eb="6">
      <t>セツビ</t>
    </rPh>
    <rPh sb="6" eb="8">
      <t>コウシン</t>
    </rPh>
    <phoneticPr fontId="1"/>
  </si>
  <si>
    <t>ろ水機用電動弁更新</t>
    <rPh sb="1" eb="2">
      <t>スイ</t>
    </rPh>
    <rPh sb="2" eb="3">
      <t>キ</t>
    </rPh>
    <rPh sb="3" eb="4">
      <t>ヨウ</t>
    </rPh>
    <rPh sb="4" eb="6">
      <t>デンドウ</t>
    </rPh>
    <rPh sb="6" eb="7">
      <t>ベン</t>
    </rPh>
    <rPh sb="7" eb="9">
      <t>コウシン</t>
    </rPh>
    <phoneticPr fontId="1"/>
  </si>
  <si>
    <t>流量計更新</t>
    <rPh sb="0" eb="3">
      <t>リュウリョウケイ</t>
    </rPh>
    <rPh sb="3" eb="5">
      <t>コウシン</t>
    </rPh>
    <phoneticPr fontId="1"/>
  </si>
  <si>
    <t>残留塩素測定計更新</t>
    <rPh sb="0" eb="7">
      <t>ザンリュウエンソソクテイケイ</t>
    </rPh>
    <rPh sb="7" eb="9">
      <t>コウシン</t>
    </rPh>
    <phoneticPr fontId="1"/>
  </si>
  <si>
    <t>水位計更新</t>
    <rPh sb="0" eb="3">
      <t>スイイケイ</t>
    </rPh>
    <rPh sb="3" eb="5">
      <t>コウシン</t>
    </rPh>
    <phoneticPr fontId="1"/>
  </si>
  <si>
    <t>圧力計更新</t>
    <rPh sb="0" eb="3">
      <t>アツリョクケイ</t>
    </rPh>
    <phoneticPr fontId="1"/>
  </si>
  <si>
    <t>自動水質監視装置更新</t>
    <rPh sb="0" eb="2">
      <t>ジドウ</t>
    </rPh>
    <rPh sb="2" eb="4">
      <t>スイシツ</t>
    </rPh>
    <rPh sb="4" eb="6">
      <t>カンシ</t>
    </rPh>
    <rPh sb="6" eb="8">
      <t>ソウチ</t>
    </rPh>
    <rPh sb="8" eb="10">
      <t>コウシン</t>
    </rPh>
    <phoneticPr fontId="1"/>
  </si>
  <si>
    <t>地震計更新</t>
    <rPh sb="0" eb="3">
      <t>ジシンケイ</t>
    </rPh>
    <phoneticPr fontId="1"/>
  </si>
  <si>
    <t>取水用制御盤更新</t>
    <rPh sb="0" eb="2">
      <t>シュスイ</t>
    </rPh>
    <rPh sb="2" eb="3">
      <t>ヨウ</t>
    </rPh>
    <rPh sb="3" eb="5">
      <t>セイギョ</t>
    </rPh>
    <rPh sb="5" eb="6">
      <t>バン</t>
    </rPh>
    <phoneticPr fontId="1"/>
  </si>
  <si>
    <t>取水用テレメータ盤更新</t>
    <rPh sb="0" eb="2">
      <t>シュスイ</t>
    </rPh>
    <rPh sb="2" eb="3">
      <t>ヨウ</t>
    </rPh>
    <rPh sb="8" eb="9">
      <t>バン</t>
    </rPh>
    <phoneticPr fontId="1"/>
  </si>
  <si>
    <t>無停電電源装置更新</t>
    <rPh sb="0" eb="7">
      <t>ムテイデンデンゲンソウチ</t>
    </rPh>
    <phoneticPr fontId="1"/>
  </si>
  <si>
    <t>配水ポンプ駆動用インバータ設備更新</t>
    <rPh sb="0" eb="2">
      <t>ハイスイ</t>
    </rPh>
    <rPh sb="5" eb="8">
      <t>クドウヨウ</t>
    </rPh>
    <rPh sb="13" eb="15">
      <t>セツビ</t>
    </rPh>
    <rPh sb="15" eb="17">
      <t>コウシン</t>
    </rPh>
    <phoneticPr fontId="1"/>
  </si>
  <si>
    <t>高圧開閉器更新</t>
    <rPh sb="0" eb="5">
      <t>コウアツカイヘイキ</t>
    </rPh>
    <phoneticPr fontId="1"/>
  </si>
  <si>
    <t>機場監視操作盤更新</t>
    <rPh sb="0" eb="2">
      <t>キジョウ</t>
    </rPh>
    <rPh sb="2" eb="4">
      <t>カンシ</t>
    </rPh>
    <rPh sb="4" eb="6">
      <t>ソウサ</t>
    </rPh>
    <rPh sb="6" eb="7">
      <t>バン</t>
    </rPh>
    <phoneticPr fontId="1"/>
  </si>
  <si>
    <t>受配電設備更新</t>
    <rPh sb="0" eb="5">
      <t>ジュハイデンセツビ</t>
    </rPh>
    <phoneticPr fontId="1"/>
  </si>
  <si>
    <t>自家発電設備更新</t>
    <rPh sb="0" eb="3">
      <t>ジカハツ</t>
    </rPh>
    <rPh sb="3" eb="4">
      <t>デン</t>
    </rPh>
    <rPh sb="4" eb="6">
      <t>セツビ</t>
    </rPh>
    <rPh sb="6" eb="8">
      <t>コウシン</t>
    </rPh>
    <phoneticPr fontId="1"/>
  </si>
  <si>
    <t>開度発信器の必要性を確認する。</t>
    <phoneticPr fontId="1"/>
  </si>
  <si>
    <t>各負荷容量を明示の上、電力会社と協議する。</t>
    <rPh sb="0" eb="1">
      <t>カク</t>
    </rPh>
    <rPh sb="1" eb="3">
      <t>フカ</t>
    </rPh>
    <rPh sb="3" eb="5">
      <t>ヨウリョウ</t>
    </rPh>
    <rPh sb="6" eb="8">
      <t>メイジ</t>
    </rPh>
    <rPh sb="9" eb="10">
      <t>ウエ</t>
    </rPh>
    <rPh sb="11" eb="15">
      <t>デンリョクカイシャ</t>
    </rPh>
    <rPh sb="16" eb="18">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</si>
</sst>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color theme="1"/>
      <name val="ＭＳ Ｐゴシック"/>
      <family val="3"/>
      <charset val="128"/>
    </font>
    <font>
      <sz val="20"/>
      <color theme="1"/>
      <name val="ＭＳ Ｐゴシック"/>
      <family val="3"/>
      <charset val="128"/>
    </font>
    <font>
      <sz val="18"/>
      <color theme="1"/>
      <name val="ＭＳ Ｐゴシック"/>
      <family val="3"/>
      <charset val="128"/>
    </font>
    <font>
      <sz val="11"/>
      <color theme="1"/>
      <name val="ＭＳ 明朝"/>
      <family val="1"/>
      <charset val="128"/>
    </font>
    <font>
      <sz val="24"/>
      <color theme="1"/>
      <name val="ＭＳ 明朝"/>
      <family val="1"/>
      <charset val="128"/>
    </font>
    <font>
      <sz val="6"/>
      <name val="游ゴシック"/>
      <family val="2"/>
      <charset val="128"/>
      <scheme val="minor"/>
    </font>
    <font>
      <sz val="22"/>
      <color theme="1"/>
      <name val="ＭＳ 明朝"/>
      <family val="1"/>
      <charset val="128"/>
    </font>
    <font>
      <sz val="20"/>
      <color theme="1"/>
      <name val="ＭＳ 明朝"/>
      <family val="1"/>
      <charset val="128"/>
    </font>
    <font>
      <sz val="9"/>
      <color theme="1"/>
      <name val="游ゴシック"/>
      <family val="2"/>
      <charset val="128"/>
      <scheme val="minor"/>
    </font>
    <font>
      <sz val="9"/>
      <color theme="1"/>
      <name val="ＭＳ 明朝"/>
      <family val="1"/>
      <charset val="128"/>
    </font>
    <font>
      <b/>
      <sz val="16"/>
      <color theme="1"/>
      <name val="ＭＳ 明朝"/>
      <family val="1"/>
      <charset val="128"/>
    </font>
    <font>
      <sz val="14"/>
      <name val="ＭＳ Ｐゴシック"/>
      <family val="3"/>
      <charset val="128"/>
    </font>
    <font>
      <sz val="18"/>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bottom/>
      <diagonal/>
    </border>
    <border>
      <left style="dotted">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93">
    <xf numFmtId="0" fontId="0" fillId="0" borderId="0" xfId="0"/>
    <xf numFmtId="0" fontId="2" fillId="0" borderId="5" xfId="0" applyFont="1" applyBorder="1" applyAlignment="1">
      <alignment vertical="top" shrinkToFit="1"/>
    </xf>
    <xf numFmtId="0" fontId="0" fillId="0" borderId="0" xfId="0" applyAlignment="1">
      <alignment vertical="center"/>
    </xf>
    <xf numFmtId="0" fontId="2" fillId="0" borderId="4" xfId="0" applyFont="1" applyBorder="1" applyAlignment="1">
      <alignment vertical="top" shrinkToFit="1"/>
    </xf>
    <xf numFmtId="0" fontId="2" fillId="0" borderId="0" xfId="0" applyFont="1" applyAlignment="1">
      <alignment shrinkToFit="1"/>
    </xf>
    <xf numFmtId="0" fontId="2" fillId="0" borderId="0" xfId="0" applyFont="1" applyAlignment="1">
      <alignment horizontal="centerContinuous" shrinkToFit="1"/>
    </xf>
    <xf numFmtId="0" fontId="2" fillId="0" borderId="5" xfId="0" applyFont="1" applyBorder="1" applyAlignment="1" applyProtection="1">
      <alignment horizontal="distributed" shrinkToFit="1"/>
    </xf>
    <xf numFmtId="0" fontId="2" fillId="0" borderId="0" xfId="0" applyFont="1" applyAlignment="1">
      <alignment horizontal="right" shrinkToFit="1"/>
    </xf>
    <xf numFmtId="0" fontId="2" fillId="0" borderId="0" xfId="0" applyFont="1" applyAlignment="1" applyProtection="1">
      <alignment shrinkToFit="1"/>
    </xf>
    <xf numFmtId="0" fontId="2" fillId="0" borderId="0" xfId="0" applyFont="1" applyAlignment="1" applyProtection="1">
      <alignment shrinkToFit="1"/>
      <protection locked="0"/>
    </xf>
    <xf numFmtId="0" fontId="2" fillId="0" borderId="1" xfId="0" applyFont="1" applyBorder="1" applyAlignment="1">
      <alignment horizontal="center" shrinkToFit="1"/>
    </xf>
    <xf numFmtId="0" fontId="2" fillId="0" borderId="0" xfId="0" applyFont="1" applyAlignment="1">
      <alignment horizontal="center" shrinkToFit="1"/>
    </xf>
    <xf numFmtId="0" fontId="4" fillId="0" borderId="0" xfId="0" applyFont="1" applyAlignment="1">
      <alignment shrinkToFit="1"/>
    </xf>
    <xf numFmtId="0" fontId="2" fillId="0" borderId="0" xfId="0" applyFont="1" applyAlignment="1">
      <alignment horizontal="center" vertical="center" shrinkToFit="1"/>
    </xf>
    <xf numFmtId="0" fontId="2" fillId="0" borderId="7" xfId="0" applyFont="1" applyBorder="1" applyAlignment="1">
      <alignment horizontal="distributed" vertical="center" shrinkToFit="1"/>
    </xf>
    <xf numFmtId="0" fontId="2" fillId="0" borderId="8" xfId="0" applyFont="1" applyBorder="1" applyAlignment="1">
      <alignment horizontal="distributed" vertical="center" shrinkToFit="1"/>
    </xf>
    <xf numFmtId="0" fontId="2" fillId="0" borderId="9" xfId="0" applyFont="1" applyBorder="1" applyAlignment="1">
      <alignment horizontal="center" vertical="top" shrinkToFit="1"/>
    </xf>
    <xf numFmtId="0" fontId="2" fillId="0" borderId="2" xfId="0" applyFont="1" applyBorder="1" applyAlignment="1">
      <alignment vertical="top" shrinkToFit="1"/>
    </xf>
    <xf numFmtId="0" fontId="2" fillId="0" borderId="10" xfId="0" applyFont="1" applyBorder="1" applyAlignment="1">
      <alignment horizontal="right" vertical="top" shrinkToFit="1"/>
    </xf>
    <xf numFmtId="0" fontId="2" fillId="0" borderId="1" xfId="0" applyFont="1" applyBorder="1" applyAlignment="1">
      <alignment horizontal="center" vertical="center" shrinkToFit="1"/>
    </xf>
    <xf numFmtId="0" fontId="2" fillId="0" borderId="11" xfId="0" applyFont="1" applyBorder="1" applyAlignment="1">
      <alignment horizontal="distributed" vertical="center" shrinkToFit="1"/>
    </xf>
    <xf numFmtId="0" fontId="2" fillId="0" borderId="2" xfId="0" applyFont="1" applyBorder="1" applyAlignment="1">
      <alignment horizontal="center" vertical="top" shrinkToFit="1"/>
    </xf>
    <xf numFmtId="0" fontId="2" fillId="0" borderId="12" xfId="0" applyFont="1" applyBorder="1" applyAlignment="1">
      <alignment horizontal="right" vertical="top" shrinkToFit="1"/>
    </xf>
    <xf numFmtId="0" fontId="2" fillId="0" borderId="6" xfId="0" applyFont="1" applyBorder="1" applyAlignment="1">
      <alignment horizontal="center" vertical="center" shrinkToFit="1"/>
    </xf>
    <xf numFmtId="0" fontId="2" fillId="0" borderId="13" xfId="0" applyFont="1" applyBorder="1" applyAlignment="1">
      <alignment horizontal="distributed" vertical="center" shrinkToFit="1"/>
    </xf>
    <xf numFmtId="0" fontId="2" fillId="0" borderId="14" xfId="0" applyFont="1" applyBorder="1" applyAlignment="1">
      <alignment horizontal="distributed" vertical="center" shrinkToFit="1"/>
    </xf>
    <xf numFmtId="0" fontId="2" fillId="0" borderId="0" xfId="0" applyFont="1" applyBorder="1" applyAlignment="1">
      <alignment vertical="top" shrinkToFit="1"/>
    </xf>
    <xf numFmtId="0" fontId="2" fillId="0" borderId="2" xfId="0" applyFont="1" applyBorder="1" applyAlignment="1">
      <alignment horizontal="center" vertical="center" shrinkToFit="1"/>
    </xf>
    <xf numFmtId="0" fontId="2" fillId="0" borderId="15" xfId="0" applyFont="1" applyBorder="1" applyAlignment="1">
      <alignment horizontal="distributed" vertical="center" shrinkToFit="1"/>
    </xf>
    <xf numFmtId="0" fontId="2" fillId="0" borderId="16" xfId="0" applyFont="1" applyBorder="1" applyAlignment="1">
      <alignment horizontal="distributed" vertical="center" shrinkToFit="1"/>
    </xf>
    <xf numFmtId="0" fontId="2" fillId="0" borderId="12" xfId="0" applyFont="1" applyBorder="1" applyAlignment="1">
      <alignment horizontal="center" vertical="top" shrinkToFit="1"/>
    </xf>
    <xf numFmtId="0" fontId="2" fillId="0" borderId="6" xfId="0" applyFont="1" applyBorder="1" applyAlignment="1">
      <alignment vertical="top" shrinkToFit="1"/>
    </xf>
    <xf numFmtId="0" fontId="2" fillId="0" borderId="3" xfId="0" applyFont="1" applyBorder="1" applyAlignment="1">
      <alignment vertical="top" shrinkToFi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3" xfId="0" applyFont="1" applyBorder="1" applyAlignment="1">
      <alignment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top" shrinkToFit="1"/>
    </xf>
    <xf numFmtId="0" fontId="2" fillId="0" borderId="1" xfId="0" applyFont="1" applyBorder="1" applyAlignment="1">
      <alignment horizont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10" xfId="0" applyFont="1" applyBorder="1" applyAlignment="1">
      <alignment horizontal="right" vertical="top" shrinkToFit="1"/>
    </xf>
    <xf numFmtId="0" fontId="0" fillId="0" borderId="4" xfId="0" applyFont="1" applyBorder="1" applyAlignment="1">
      <alignment vertical="top" shrinkToFit="1"/>
    </xf>
    <xf numFmtId="0" fontId="0" fillId="0" borderId="5" xfId="0" applyFont="1" applyBorder="1" applyAlignment="1">
      <alignment vertical="top" shrinkToFit="1"/>
    </xf>
    <xf numFmtId="0" fontId="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5" fillId="0" borderId="0" xfId="0" applyFont="1" applyBorder="1" applyAlignment="1">
      <alignment vertical="center"/>
    </xf>
    <xf numFmtId="0" fontId="0" fillId="0" borderId="3" xfId="0" applyFont="1" applyBorder="1" applyAlignment="1">
      <alignment vertical="top" shrinkToFit="1"/>
    </xf>
    <xf numFmtId="0" fontId="3" fillId="0" borderId="0" xfId="0" applyFont="1" applyAlignment="1">
      <alignment horizontal="center" shrinkToFit="1"/>
    </xf>
    <xf numFmtId="0" fontId="2" fillId="0" borderId="5" xfId="0" applyFont="1" applyBorder="1" applyAlignment="1" applyProtection="1">
      <alignment horizontal="left" shrinkToFit="1"/>
      <protection locked="0"/>
    </xf>
    <xf numFmtId="0" fontId="2" fillId="0" borderId="1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shrinkToFit="1"/>
    </xf>
    <xf numFmtId="0" fontId="2" fillId="0" borderId="1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8"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20" xfId="0" applyFont="1" applyBorder="1" applyAlignment="1">
      <alignment horizontal="distributed" vertical="center" shrinkToFit="1"/>
    </xf>
    <xf numFmtId="0" fontId="2" fillId="0" borderId="12"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0" xfId="0" applyFont="1" applyBorder="1" applyAlignment="1">
      <alignment horizontal="center" vertical="center" shrinkToFit="1"/>
    </xf>
    <xf numFmtId="0" fontId="5"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left" vertical="center"/>
    </xf>
    <xf numFmtId="0" fontId="8" fillId="0" borderId="0" xfId="0" applyFont="1" applyAlignment="1">
      <alignment horizontal="center" vertical="center"/>
    </xf>
    <xf numFmtId="0" fontId="13" fillId="0" borderId="0" xfId="0" applyFont="1" applyAlignment="1">
      <alignment horizontal="center" shrinkToFit="1"/>
    </xf>
    <xf numFmtId="0" fontId="14" fillId="0" borderId="0" xfId="0" applyFont="1" applyAlignment="1">
      <alignment horizontal="center" vertical="center" shrinkToFit="1"/>
    </xf>
    <xf numFmtId="0" fontId="13" fillId="0" borderId="0" xfId="0" applyFont="1" applyAlignment="1">
      <alignment horizontal="center" vertical="center" shrinkToFit="1"/>
    </xf>
    <xf numFmtId="0" fontId="0" fillId="0" borderId="10"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P49"/>
  <sheetViews>
    <sheetView tabSelected="1" topLeftCell="A5" zoomScale="85" zoomScaleNormal="85" workbookViewId="0">
      <selection activeCell="H19" sqref="H19"/>
    </sheetView>
  </sheetViews>
  <sheetFormatPr defaultRowHeight="13.2" x14ac:dyDescent="0.2"/>
  <cols>
    <col min="1" max="10" width="8.88671875" style="2"/>
    <col min="11" max="12" width="10.6640625" style="2" customWidth="1"/>
    <col min="13" max="16384" width="8.88671875" style="2"/>
  </cols>
  <sheetData>
    <row r="1" spans="1:16" x14ac:dyDescent="0.2">
      <c r="A1" s="51"/>
      <c r="B1" s="51"/>
      <c r="C1" s="51"/>
      <c r="D1" s="51"/>
      <c r="E1" s="51"/>
      <c r="F1" s="51"/>
      <c r="G1" s="51"/>
      <c r="H1" s="51"/>
      <c r="I1" s="51"/>
      <c r="J1" s="51"/>
      <c r="K1" s="51"/>
      <c r="L1" s="51"/>
      <c r="M1" s="51"/>
      <c r="N1" s="51"/>
      <c r="O1" s="51"/>
      <c r="P1" s="51"/>
    </row>
    <row r="2" spans="1:16" x14ac:dyDescent="0.2">
      <c r="A2" s="83" t="s">
        <v>555</v>
      </c>
      <c r="B2" s="83"/>
      <c r="C2" s="51"/>
      <c r="D2" s="51"/>
      <c r="E2" s="51"/>
      <c r="F2" s="51"/>
      <c r="G2" s="51"/>
      <c r="H2" s="51"/>
      <c r="I2" s="51"/>
      <c r="J2" s="51"/>
      <c r="K2" s="51"/>
      <c r="L2" s="51"/>
      <c r="M2" s="51"/>
      <c r="N2" s="51"/>
      <c r="O2" s="51"/>
      <c r="P2" s="51"/>
    </row>
    <row r="3" spans="1:16" x14ac:dyDescent="0.2">
      <c r="A3" s="83"/>
      <c r="B3" s="83"/>
      <c r="C3" s="51"/>
      <c r="D3" s="51"/>
      <c r="E3" s="51"/>
      <c r="F3" s="51"/>
      <c r="G3" s="51"/>
      <c r="H3" s="51"/>
      <c r="I3" s="51"/>
      <c r="J3" s="51"/>
      <c r="K3" s="51"/>
      <c r="L3" s="51"/>
      <c r="M3" s="51"/>
      <c r="N3" s="51"/>
      <c r="O3" s="51"/>
      <c r="P3" s="51"/>
    </row>
    <row r="4" spans="1:16" x14ac:dyDescent="0.2">
      <c r="A4" s="51"/>
      <c r="B4" s="51"/>
      <c r="C4" s="51"/>
      <c r="D4" s="51"/>
      <c r="E4" s="51"/>
      <c r="F4" s="51"/>
      <c r="G4" s="51"/>
      <c r="H4" s="51"/>
      <c r="I4" s="51"/>
      <c r="J4" s="51"/>
      <c r="K4" s="51"/>
      <c r="L4" s="51"/>
      <c r="M4" s="51"/>
      <c r="N4" s="51"/>
      <c r="O4" s="51"/>
      <c r="P4" s="51"/>
    </row>
    <row r="5" spans="1:16" x14ac:dyDescent="0.2">
      <c r="A5" s="51"/>
      <c r="B5" s="51"/>
      <c r="C5" s="51"/>
      <c r="D5" s="51"/>
      <c r="E5" s="51"/>
      <c r="F5" s="51"/>
      <c r="G5" s="51"/>
      <c r="H5" s="51"/>
      <c r="I5" s="51"/>
      <c r="J5" s="51"/>
      <c r="K5" s="51"/>
      <c r="L5" s="51"/>
      <c r="M5" s="51"/>
      <c r="N5" s="51"/>
      <c r="O5" s="51"/>
      <c r="P5" s="51"/>
    </row>
    <row r="6" spans="1:16" x14ac:dyDescent="0.2">
      <c r="A6" s="51"/>
      <c r="B6" s="51"/>
      <c r="C6" s="51"/>
      <c r="D6" s="51"/>
      <c r="E6" s="51"/>
      <c r="F6" s="51"/>
      <c r="G6" s="51"/>
      <c r="H6" s="51"/>
      <c r="I6" s="51"/>
      <c r="J6" s="51"/>
      <c r="K6" s="51"/>
      <c r="L6" s="51"/>
      <c r="M6" s="51"/>
      <c r="N6" s="51"/>
      <c r="O6" s="51"/>
      <c r="P6" s="51"/>
    </row>
    <row r="7" spans="1:16" x14ac:dyDescent="0.2">
      <c r="A7" s="51"/>
      <c r="B7" s="51"/>
      <c r="C7" s="51"/>
      <c r="D7" s="51"/>
      <c r="E7" s="51"/>
      <c r="F7" s="51"/>
      <c r="G7" s="51"/>
      <c r="H7" s="51"/>
      <c r="I7" s="51"/>
      <c r="J7" s="51"/>
      <c r="K7" s="51"/>
      <c r="L7" s="51"/>
      <c r="M7" s="51"/>
      <c r="N7" s="51"/>
      <c r="O7" s="51"/>
      <c r="P7" s="51"/>
    </row>
    <row r="8" spans="1:16" x14ac:dyDescent="0.2">
      <c r="A8" s="51"/>
      <c r="B8" s="51"/>
      <c r="C8" s="51"/>
      <c r="D8" s="51"/>
      <c r="E8" s="51"/>
      <c r="F8" s="51"/>
      <c r="G8" s="51"/>
      <c r="H8" s="51"/>
      <c r="I8" s="51"/>
      <c r="J8" s="51"/>
      <c r="K8" s="51"/>
      <c r="L8" s="51"/>
      <c r="M8" s="51"/>
      <c r="N8" s="51"/>
      <c r="O8" s="51"/>
      <c r="P8" s="51"/>
    </row>
    <row r="9" spans="1:16" x14ac:dyDescent="0.2">
      <c r="A9" s="51"/>
      <c r="B9" s="51"/>
      <c r="C9" s="51"/>
      <c r="D9" s="51"/>
      <c r="E9" s="51"/>
      <c r="F9" s="51"/>
      <c r="G9" s="51"/>
      <c r="H9" s="51"/>
      <c r="I9" s="51"/>
      <c r="J9" s="51"/>
      <c r="K9" s="51"/>
      <c r="L9" s="51"/>
      <c r="M9" s="51"/>
      <c r="N9" s="51"/>
      <c r="O9" s="51"/>
      <c r="P9" s="51"/>
    </row>
    <row r="10" spans="1:16" ht="28.2" x14ac:dyDescent="0.2">
      <c r="A10" s="84" t="s">
        <v>553</v>
      </c>
      <c r="B10" s="84"/>
      <c r="C10" s="84"/>
      <c r="D10" s="84"/>
      <c r="E10" s="84"/>
      <c r="F10" s="84"/>
      <c r="G10" s="84"/>
      <c r="H10" s="84"/>
      <c r="I10" s="84"/>
      <c r="J10" s="84"/>
      <c r="K10" s="84"/>
      <c r="L10" s="84"/>
      <c r="M10" s="84"/>
      <c r="N10" s="84"/>
      <c r="O10" s="52"/>
      <c r="P10" s="52"/>
    </row>
    <row r="11" spans="1:16" x14ac:dyDescent="0.2">
      <c r="A11" s="51"/>
      <c r="B11" s="51"/>
      <c r="C11" s="51"/>
      <c r="D11" s="51"/>
      <c r="E11" s="51"/>
      <c r="F11" s="51"/>
      <c r="G11" s="51"/>
      <c r="H11" s="51"/>
      <c r="I11" s="51"/>
      <c r="J11" s="51"/>
      <c r="K11" s="51"/>
      <c r="L11" s="51"/>
      <c r="M11" s="51"/>
      <c r="N11" s="51"/>
      <c r="O11" s="51"/>
      <c r="P11" s="51"/>
    </row>
    <row r="12" spans="1:16" ht="13.5" customHeight="1" x14ac:dyDescent="0.2">
      <c r="A12" s="53"/>
      <c r="B12" s="53"/>
      <c r="C12" s="53"/>
      <c r="D12" s="53"/>
      <c r="E12" s="53"/>
      <c r="F12" s="53"/>
      <c r="G12" s="53"/>
      <c r="H12" s="53"/>
      <c r="I12" s="53"/>
      <c r="J12" s="53"/>
      <c r="K12" s="53"/>
      <c r="L12" s="53"/>
      <c r="M12" s="53"/>
      <c r="N12" s="53"/>
      <c r="O12" s="52"/>
      <c r="P12" s="52"/>
    </row>
    <row r="13" spans="1:16" x14ac:dyDescent="0.2">
      <c r="A13" s="51"/>
      <c r="B13" s="51"/>
      <c r="C13" s="51"/>
      <c r="D13" s="51"/>
      <c r="E13" s="51"/>
      <c r="F13" s="51"/>
      <c r="G13" s="51"/>
      <c r="H13" s="51"/>
      <c r="I13" s="51"/>
      <c r="J13" s="51"/>
      <c r="K13" s="51"/>
      <c r="L13" s="51"/>
      <c r="M13" s="51"/>
      <c r="N13" s="51"/>
      <c r="O13" s="51"/>
      <c r="P13" s="51"/>
    </row>
    <row r="14" spans="1:16" x14ac:dyDescent="0.2">
      <c r="A14" s="51"/>
      <c r="B14" s="51"/>
      <c r="C14" s="51"/>
      <c r="D14" s="51"/>
      <c r="E14" s="51"/>
      <c r="F14" s="51"/>
      <c r="G14" s="51"/>
      <c r="H14" s="51"/>
      <c r="I14" s="51"/>
      <c r="J14" s="51"/>
      <c r="K14" s="51"/>
      <c r="L14" s="51"/>
      <c r="M14" s="51"/>
      <c r="N14" s="51"/>
      <c r="O14" s="51"/>
      <c r="P14" s="51"/>
    </row>
    <row r="15" spans="1:16" x14ac:dyDescent="0.2">
      <c r="A15" s="51"/>
      <c r="B15" s="51"/>
      <c r="C15" s="51"/>
      <c r="D15" s="51"/>
      <c r="E15" s="51"/>
      <c r="F15" s="51"/>
      <c r="G15" s="51"/>
      <c r="H15" s="51"/>
      <c r="I15" s="51"/>
      <c r="J15" s="51"/>
      <c r="K15" s="51"/>
      <c r="L15" s="51"/>
      <c r="M15" s="51"/>
      <c r="N15" s="51"/>
      <c r="O15" s="51"/>
      <c r="P15" s="51"/>
    </row>
    <row r="16" spans="1:16" x14ac:dyDescent="0.2">
      <c r="A16" s="51"/>
      <c r="B16" s="51"/>
      <c r="C16" s="51"/>
      <c r="D16" s="51"/>
      <c r="E16" s="51"/>
      <c r="F16" s="51"/>
      <c r="G16" s="51"/>
      <c r="H16" s="51"/>
      <c r="I16" s="51"/>
      <c r="J16" s="51"/>
      <c r="K16" s="51"/>
      <c r="L16" s="51"/>
      <c r="M16" s="51"/>
      <c r="N16" s="51"/>
      <c r="O16" s="51"/>
      <c r="P16" s="51"/>
    </row>
    <row r="17" spans="1:16" x14ac:dyDescent="0.2">
      <c r="A17" s="51"/>
      <c r="B17" s="51"/>
      <c r="C17" s="51"/>
      <c r="D17" s="51"/>
      <c r="E17" s="51"/>
      <c r="F17" s="51"/>
      <c r="G17" s="51"/>
      <c r="H17" s="51"/>
      <c r="I17" s="51"/>
      <c r="J17" s="51"/>
      <c r="K17" s="51"/>
      <c r="L17" s="51"/>
      <c r="M17" s="51"/>
      <c r="N17" s="51"/>
      <c r="O17" s="51"/>
      <c r="P17" s="51"/>
    </row>
    <row r="18" spans="1:16" x14ac:dyDescent="0.2">
      <c r="A18" s="51"/>
      <c r="B18" s="51"/>
      <c r="C18" s="51"/>
      <c r="D18" s="51"/>
      <c r="E18" s="51"/>
      <c r="F18" s="51"/>
      <c r="G18" s="51"/>
      <c r="H18" s="51"/>
      <c r="I18" s="51"/>
      <c r="J18" s="51"/>
      <c r="K18" s="51"/>
      <c r="L18" s="51"/>
      <c r="M18" s="51"/>
      <c r="N18" s="51"/>
      <c r="O18" s="51"/>
      <c r="P18" s="51"/>
    </row>
    <row r="19" spans="1:16" x14ac:dyDescent="0.2">
      <c r="A19" s="51"/>
      <c r="B19" s="51"/>
      <c r="C19" s="51"/>
      <c r="D19" s="51"/>
      <c r="E19" s="51"/>
      <c r="F19" s="51"/>
      <c r="G19" s="51"/>
      <c r="H19" s="51"/>
      <c r="I19" s="51"/>
      <c r="J19" s="51"/>
      <c r="K19" s="51"/>
      <c r="L19" s="51"/>
      <c r="M19" s="51"/>
      <c r="N19" s="51"/>
      <c r="O19" s="51"/>
      <c r="P19" s="51"/>
    </row>
    <row r="20" spans="1:16" x14ac:dyDescent="0.2">
      <c r="A20" s="51"/>
      <c r="B20" s="51"/>
      <c r="C20" s="51"/>
      <c r="D20" s="51"/>
      <c r="E20" s="51"/>
      <c r="F20" s="51"/>
      <c r="G20" s="51"/>
      <c r="H20" s="51"/>
      <c r="I20" s="51"/>
      <c r="J20" s="51"/>
      <c r="K20" s="51"/>
      <c r="L20" s="51"/>
      <c r="M20" s="51"/>
      <c r="N20" s="51"/>
      <c r="O20" s="51"/>
      <c r="P20" s="51"/>
    </row>
    <row r="21" spans="1:16" x14ac:dyDescent="0.2">
      <c r="A21" s="51"/>
      <c r="B21" s="51"/>
      <c r="C21" s="51"/>
      <c r="D21" s="51"/>
      <c r="E21" s="51"/>
      <c r="F21" s="51"/>
      <c r="G21" s="51"/>
      <c r="H21" s="51"/>
      <c r="I21" s="51"/>
      <c r="J21" s="51"/>
      <c r="K21" s="51"/>
      <c r="L21" s="51"/>
      <c r="M21" s="51"/>
      <c r="N21" s="51"/>
      <c r="O21" s="51"/>
      <c r="P21" s="51"/>
    </row>
    <row r="22" spans="1:16" x14ac:dyDescent="0.2">
      <c r="A22" s="51"/>
      <c r="B22" s="51"/>
      <c r="C22" s="51"/>
      <c r="D22" s="51"/>
      <c r="E22" s="51"/>
      <c r="F22" s="51"/>
      <c r="G22" s="51"/>
      <c r="H22" s="51"/>
      <c r="I22" s="51"/>
      <c r="J22" s="51"/>
      <c r="K22" s="51"/>
      <c r="L22" s="51"/>
      <c r="M22" s="51"/>
      <c r="N22" s="51"/>
      <c r="O22" s="51"/>
      <c r="P22" s="51"/>
    </row>
    <row r="23" spans="1:16" x14ac:dyDescent="0.2">
      <c r="A23" s="51"/>
      <c r="B23" s="51"/>
      <c r="C23" s="51"/>
      <c r="D23" s="51"/>
      <c r="E23" s="51"/>
      <c r="F23" s="51"/>
      <c r="G23" s="51"/>
      <c r="H23" s="51"/>
      <c r="I23" s="51"/>
      <c r="J23" s="85"/>
      <c r="K23" s="85"/>
      <c r="L23" s="85"/>
      <c r="M23" s="85"/>
      <c r="N23" s="85"/>
      <c r="O23" s="51"/>
      <c r="P23" s="51"/>
    </row>
    <row r="24" spans="1:16" ht="15" x14ac:dyDescent="0.2">
      <c r="A24" s="51"/>
      <c r="B24" s="51"/>
      <c r="C24" s="51"/>
      <c r="D24" s="51"/>
      <c r="E24" s="51"/>
      <c r="F24" s="51"/>
      <c r="G24" s="51"/>
      <c r="H24" s="51"/>
      <c r="I24" s="51"/>
      <c r="J24" s="54"/>
      <c r="K24" s="55"/>
      <c r="L24" s="55"/>
      <c r="M24" s="55"/>
      <c r="N24" s="55"/>
      <c r="O24" s="51"/>
      <c r="P24" s="51"/>
    </row>
    <row r="25" spans="1:16" ht="15" x14ac:dyDescent="0.2">
      <c r="A25" s="51"/>
      <c r="B25" s="51"/>
      <c r="C25" s="51"/>
      <c r="D25" s="51"/>
      <c r="E25" s="51"/>
      <c r="F25" s="51"/>
      <c r="G25" s="51"/>
      <c r="H25" s="51"/>
      <c r="I25" s="51"/>
      <c r="J25" s="54"/>
      <c r="K25" s="55"/>
      <c r="L25" s="55"/>
      <c r="M25" s="55"/>
      <c r="N25" s="55"/>
      <c r="O25" s="51"/>
      <c r="P25" s="51"/>
    </row>
    <row r="26" spans="1:16" ht="25.8" x14ac:dyDescent="0.2">
      <c r="A26" s="86" t="s">
        <v>554</v>
      </c>
      <c r="B26" s="86"/>
      <c r="C26" s="86"/>
      <c r="D26" s="86"/>
      <c r="E26" s="86"/>
      <c r="F26" s="86"/>
      <c r="G26" s="86"/>
      <c r="H26" s="86"/>
      <c r="I26" s="86"/>
      <c r="J26" s="86"/>
      <c r="K26" s="86"/>
      <c r="L26" s="86"/>
      <c r="M26" s="86"/>
      <c r="N26" s="86"/>
      <c r="O26" s="51"/>
      <c r="P26" s="51"/>
    </row>
    <row r="27" spans="1:16" x14ac:dyDescent="0.2">
      <c r="A27" s="51"/>
      <c r="B27" s="51"/>
      <c r="C27" s="51"/>
      <c r="D27" s="51"/>
      <c r="E27" s="51"/>
      <c r="G27" s="51"/>
      <c r="H27" s="51"/>
      <c r="I27" s="51"/>
      <c r="J27" s="55"/>
      <c r="K27" s="55"/>
      <c r="L27" s="55"/>
      <c r="M27" s="55"/>
      <c r="N27" s="55"/>
      <c r="O27" s="51"/>
      <c r="P27" s="51"/>
    </row>
    <row r="28" spans="1:16" ht="15" x14ac:dyDescent="0.2">
      <c r="A28" s="51"/>
      <c r="B28" s="51"/>
      <c r="C28" s="51"/>
      <c r="D28" s="51"/>
      <c r="E28" s="51"/>
      <c r="F28" s="51"/>
      <c r="G28" s="51"/>
      <c r="H28" s="51"/>
      <c r="I28" s="51"/>
      <c r="J28" s="54"/>
      <c r="K28" s="55"/>
      <c r="L28" s="55"/>
      <c r="M28" s="55"/>
      <c r="N28" s="55"/>
      <c r="O28" s="51"/>
      <c r="P28" s="51"/>
    </row>
    <row r="29" spans="1:16" x14ac:dyDescent="0.2">
      <c r="A29" s="51"/>
      <c r="B29" s="51"/>
      <c r="C29" s="51"/>
      <c r="D29" s="51"/>
      <c r="E29" s="51"/>
      <c r="F29" s="51"/>
      <c r="G29" s="51"/>
      <c r="H29" s="51"/>
      <c r="I29" s="51"/>
      <c r="J29" s="81"/>
      <c r="K29" s="81"/>
      <c r="L29" s="81"/>
      <c r="M29" s="81"/>
      <c r="N29" s="81"/>
      <c r="O29" s="51"/>
      <c r="P29" s="51"/>
    </row>
    <row r="30" spans="1:16" x14ac:dyDescent="0.2">
      <c r="A30" s="51"/>
      <c r="B30" s="51"/>
      <c r="C30" s="51"/>
      <c r="D30" s="51"/>
      <c r="E30" s="51"/>
      <c r="F30" s="51"/>
      <c r="G30" s="51"/>
      <c r="H30" s="51"/>
      <c r="I30" s="51"/>
      <c r="J30" s="55"/>
      <c r="K30" s="55"/>
      <c r="L30" s="55"/>
      <c r="M30" s="55"/>
      <c r="N30" s="55"/>
      <c r="O30" s="51"/>
      <c r="P30" s="51"/>
    </row>
    <row r="31" spans="1:16" ht="15" x14ac:dyDescent="0.2">
      <c r="A31" s="51"/>
      <c r="B31" s="51"/>
      <c r="C31" s="51"/>
      <c r="D31" s="51"/>
      <c r="E31" s="51"/>
      <c r="F31" s="51"/>
      <c r="G31" s="51"/>
      <c r="H31" s="51"/>
      <c r="I31" s="51"/>
      <c r="J31" s="54"/>
      <c r="K31" s="55"/>
      <c r="L31" s="55"/>
      <c r="M31" s="55"/>
      <c r="N31" s="55"/>
      <c r="O31" s="51"/>
      <c r="P31" s="51"/>
    </row>
    <row r="32" spans="1:16" x14ac:dyDescent="0.2">
      <c r="A32" s="51"/>
      <c r="B32" s="51"/>
      <c r="C32" s="51"/>
      <c r="D32" s="51"/>
      <c r="E32" s="51"/>
      <c r="F32" s="51"/>
      <c r="G32" s="51"/>
      <c r="H32" s="51"/>
      <c r="I32" s="51"/>
      <c r="J32" s="81"/>
      <c r="K32" s="81"/>
      <c r="L32" s="81"/>
      <c r="M32" s="81"/>
      <c r="N32" s="81"/>
      <c r="O32" s="51"/>
      <c r="P32" s="51"/>
    </row>
    <row r="33" spans="1:16" x14ac:dyDescent="0.2">
      <c r="A33" s="51"/>
      <c r="B33" s="51"/>
      <c r="C33" s="51"/>
      <c r="D33" s="51"/>
      <c r="E33" s="51"/>
      <c r="G33" s="51"/>
      <c r="H33" s="51"/>
      <c r="I33" s="51"/>
      <c r="J33" s="55"/>
      <c r="K33" s="55"/>
      <c r="L33" s="55"/>
      <c r="M33" s="55"/>
      <c r="N33" s="55"/>
      <c r="O33" s="51"/>
      <c r="P33" s="51"/>
    </row>
    <row r="34" spans="1:16" x14ac:dyDescent="0.2">
      <c r="A34" s="51"/>
      <c r="B34" s="51"/>
      <c r="C34" s="51"/>
      <c r="D34" s="51"/>
      <c r="E34" s="51"/>
      <c r="G34" s="51"/>
      <c r="H34" s="51"/>
      <c r="I34" s="51"/>
      <c r="J34" s="55"/>
      <c r="K34" s="55"/>
      <c r="L34" s="55"/>
      <c r="M34" s="55"/>
      <c r="N34" s="55"/>
      <c r="O34" s="51"/>
      <c r="P34" s="51"/>
    </row>
    <row r="35" spans="1:16" x14ac:dyDescent="0.2">
      <c r="A35" s="51"/>
      <c r="B35" s="51"/>
      <c r="C35" s="51"/>
      <c r="D35" s="51"/>
      <c r="E35" s="51"/>
      <c r="G35" s="51"/>
      <c r="H35" s="51"/>
      <c r="I35" s="51"/>
      <c r="J35" s="55"/>
      <c r="K35" s="55"/>
      <c r="L35" s="55"/>
      <c r="M35" s="55"/>
      <c r="N35" s="55"/>
      <c r="O35" s="51"/>
      <c r="P35" s="51"/>
    </row>
    <row r="36" spans="1:16" x14ac:dyDescent="0.2">
      <c r="A36" s="51"/>
      <c r="B36" s="51"/>
      <c r="C36" s="51"/>
      <c r="D36" s="51"/>
      <c r="E36" s="51"/>
      <c r="G36" s="51"/>
      <c r="H36" s="51"/>
      <c r="I36" s="51"/>
      <c r="J36" s="82"/>
      <c r="K36" s="56"/>
      <c r="L36" s="56"/>
      <c r="M36" s="55"/>
      <c r="N36" s="55"/>
      <c r="O36" s="51"/>
      <c r="P36" s="51"/>
    </row>
    <row r="37" spans="1:16" x14ac:dyDescent="0.2">
      <c r="A37" s="51"/>
      <c r="B37" s="51"/>
      <c r="C37" s="51"/>
      <c r="D37" s="51"/>
      <c r="E37" s="51"/>
      <c r="G37" s="51"/>
      <c r="H37" s="51"/>
      <c r="I37" s="51"/>
      <c r="J37" s="82"/>
      <c r="K37" s="57"/>
      <c r="L37" s="57"/>
      <c r="M37" s="57"/>
      <c r="N37" s="57"/>
      <c r="O37" s="51"/>
      <c r="P37" s="51"/>
    </row>
    <row r="38" spans="1:16" x14ac:dyDescent="0.2">
      <c r="A38" s="51"/>
      <c r="B38" s="51"/>
      <c r="C38" s="51"/>
      <c r="D38" s="51"/>
      <c r="E38" s="51"/>
      <c r="F38" s="51"/>
      <c r="G38" s="51"/>
      <c r="H38" s="51"/>
      <c r="I38" s="51"/>
      <c r="J38" s="51"/>
      <c r="K38" s="51"/>
      <c r="L38" s="51"/>
      <c r="M38" s="51"/>
      <c r="N38" s="51"/>
      <c r="O38" s="51"/>
      <c r="P38" s="51"/>
    </row>
    <row r="39" spans="1:16" x14ac:dyDescent="0.2">
      <c r="A39" s="51"/>
      <c r="B39" s="51"/>
      <c r="C39" s="51"/>
      <c r="D39" s="51"/>
      <c r="E39" s="51"/>
      <c r="F39" s="51"/>
      <c r="G39" s="51"/>
      <c r="H39" s="51"/>
      <c r="I39" s="51"/>
      <c r="J39" s="51"/>
      <c r="K39" s="51"/>
      <c r="L39" s="51"/>
      <c r="M39" s="51"/>
      <c r="N39" s="51"/>
      <c r="O39" s="51"/>
      <c r="P39" s="51"/>
    </row>
    <row r="40" spans="1:16" x14ac:dyDescent="0.2">
      <c r="A40" s="51"/>
      <c r="B40" s="51"/>
      <c r="C40" s="51"/>
      <c r="D40" s="51"/>
      <c r="E40" s="51"/>
      <c r="F40" s="51"/>
      <c r="G40" s="51"/>
      <c r="H40" s="51"/>
      <c r="I40" s="51"/>
      <c r="J40" s="51"/>
      <c r="K40" s="51"/>
      <c r="L40" s="51"/>
      <c r="M40" s="51"/>
      <c r="N40" s="51"/>
      <c r="O40" s="51"/>
      <c r="P40" s="51"/>
    </row>
    <row r="41" spans="1:16" x14ac:dyDescent="0.2">
      <c r="A41" s="51"/>
      <c r="B41" s="51"/>
      <c r="C41" s="51"/>
      <c r="D41" s="51"/>
      <c r="E41" s="51"/>
      <c r="F41" s="51"/>
      <c r="G41" s="51"/>
      <c r="H41" s="51"/>
      <c r="I41" s="51"/>
      <c r="J41" s="51"/>
      <c r="K41" s="51"/>
      <c r="L41" s="51"/>
      <c r="M41" s="51"/>
      <c r="N41" s="51"/>
      <c r="O41" s="51"/>
      <c r="P41" s="51"/>
    </row>
    <row r="42" spans="1:16" x14ac:dyDescent="0.2">
      <c r="A42" s="51"/>
      <c r="B42" s="51"/>
      <c r="C42" s="51"/>
      <c r="D42" s="51"/>
      <c r="E42" s="51"/>
      <c r="F42" s="51"/>
      <c r="G42" s="51"/>
      <c r="H42" s="51"/>
      <c r="I42" s="51"/>
      <c r="J42" s="51"/>
      <c r="K42" s="51"/>
      <c r="L42" s="51"/>
      <c r="M42" s="51"/>
      <c r="N42" s="51"/>
      <c r="O42" s="51"/>
      <c r="P42" s="51"/>
    </row>
    <row r="43" spans="1:16" x14ac:dyDescent="0.2">
      <c r="A43" s="51"/>
      <c r="B43" s="51"/>
      <c r="C43" s="51"/>
      <c r="D43" s="51"/>
      <c r="E43" s="51"/>
      <c r="F43" s="51"/>
      <c r="G43" s="51"/>
      <c r="H43" s="51"/>
      <c r="I43" s="51"/>
      <c r="J43" s="51"/>
      <c r="K43" s="51"/>
      <c r="L43" s="51"/>
      <c r="M43" s="51"/>
      <c r="N43" s="51"/>
      <c r="O43" s="51"/>
      <c r="P43" s="51"/>
    </row>
    <row r="44" spans="1:16" x14ac:dyDescent="0.2">
      <c r="A44" s="51"/>
      <c r="B44" s="51"/>
      <c r="C44" s="51"/>
      <c r="D44" s="51"/>
      <c r="E44" s="51"/>
      <c r="F44" s="51"/>
      <c r="G44" s="51"/>
      <c r="H44" s="51"/>
      <c r="I44" s="51"/>
      <c r="J44" s="51"/>
      <c r="K44" s="51"/>
      <c r="L44" s="51"/>
      <c r="M44" s="51"/>
      <c r="N44" s="51"/>
      <c r="O44" s="51"/>
      <c r="P44" s="51"/>
    </row>
    <row r="45" spans="1:16" x14ac:dyDescent="0.2">
      <c r="A45" s="51"/>
      <c r="B45" s="51"/>
      <c r="C45" s="51"/>
      <c r="D45" s="51"/>
      <c r="E45" s="51"/>
      <c r="F45" s="51"/>
      <c r="G45" s="51"/>
      <c r="H45" s="51"/>
      <c r="I45" s="51"/>
      <c r="J45" s="51"/>
      <c r="K45" s="51"/>
      <c r="L45" s="51"/>
      <c r="M45" s="51"/>
      <c r="N45" s="51"/>
      <c r="O45" s="51"/>
      <c r="P45" s="51"/>
    </row>
    <row r="46" spans="1:16" x14ac:dyDescent="0.2">
      <c r="A46" s="51"/>
      <c r="B46" s="51"/>
      <c r="C46" s="51"/>
      <c r="D46" s="51"/>
      <c r="E46" s="51"/>
      <c r="F46" s="51"/>
      <c r="G46" s="51"/>
      <c r="H46" s="51"/>
      <c r="I46" s="51"/>
      <c r="J46" s="51"/>
      <c r="K46" s="51"/>
      <c r="L46" s="51"/>
      <c r="M46" s="51"/>
      <c r="N46" s="51"/>
      <c r="O46" s="51"/>
      <c r="P46" s="51"/>
    </row>
    <row r="47" spans="1:16" x14ac:dyDescent="0.2">
      <c r="A47" s="51"/>
      <c r="B47" s="51"/>
      <c r="C47" s="51"/>
      <c r="D47" s="51"/>
      <c r="E47" s="51"/>
      <c r="F47" s="51"/>
      <c r="G47" s="51"/>
      <c r="H47" s="51"/>
      <c r="I47" s="51"/>
      <c r="J47" s="51"/>
      <c r="K47" s="51"/>
      <c r="L47" s="51"/>
      <c r="M47" s="51"/>
      <c r="N47" s="51"/>
      <c r="O47" s="51"/>
      <c r="P47" s="51"/>
    </row>
    <row r="48" spans="1:16" x14ac:dyDescent="0.2">
      <c r="A48" s="51"/>
      <c r="B48" s="51"/>
      <c r="C48" s="51"/>
      <c r="D48" s="51"/>
      <c r="E48" s="51"/>
      <c r="F48" s="51"/>
      <c r="G48" s="51"/>
      <c r="H48" s="51"/>
      <c r="I48" s="51"/>
      <c r="J48" s="51"/>
      <c r="K48" s="51"/>
      <c r="L48" s="51"/>
      <c r="M48" s="51"/>
      <c r="N48" s="51"/>
      <c r="O48" s="51"/>
      <c r="P48" s="51"/>
    </row>
    <row r="49" spans="1:16" x14ac:dyDescent="0.2">
      <c r="A49" s="51"/>
      <c r="B49" s="51"/>
      <c r="C49" s="51"/>
      <c r="D49" s="51"/>
      <c r="E49" s="51"/>
      <c r="F49" s="51"/>
      <c r="G49" s="51"/>
      <c r="H49" s="51"/>
      <c r="I49" s="51"/>
      <c r="J49" s="51"/>
      <c r="K49" s="51"/>
      <c r="L49" s="51"/>
      <c r="M49" s="51"/>
      <c r="N49" s="51"/>
      <c r="O49" s="51"/>
      <c r="P49" s="51"/>
    </row>
  </sheetData>
  <mergeCells count="7">
    <mergeCell ref="J32:N32"/>
    <mergeCell ref="J36:J37"/>
    <mergeCell ref="A2:B3"/>
    <mergeCell ref="A10:N10"/>
    <mergeCell ref="J23:N23"/>
    <mergeCell ref="A26:N26"/>
    <mergeCell ref="J29:N29"/>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564</v>
      </c>
    </row>
    <row r="4" spans="1:11" ht="16.2" x14ac:dyDescent="0.2">
      <c r="A4" s="87" t="str">
        <f>$K$1&amp;"　詳細設計"</f>
        <v>水位計更新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水位計更新／基本条件の照査項目一覧表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116</v>
      </c>
      <c r="E49" s="19"/>
      <c r="F49" s="20"/>
      <c r="G49" s="15"/>
      <c r="H49" s="64"/>
      <c r="I49" s="65"/>
      <c r="J49" s="66"/>
    </row>
    <row r="50" spans="1:10" ht="13.5" customHeight="1" x14ac:dyDescent="0.2">
      <c r="A50" s="16"/>
      <c r="B50" s="17"/>
      <c r="C50" s="18" t="s">
        <v>0</v>
      </c>
      <c r="D50" s="3" t="s">
        <v>33</v>
      </c>
      <c r="E50" s="19"/>
      <c r="F50" s="20"/>
      <c r="G50" s="15"/>
      <c r="H50" s="64"/>
      <c r="I50" s="65"/>
      <c r="J50" s="66"/>
    </row>
    <row r="51" spans="1:10" ht="13.5" customHeight="1" x14ac:dyDescent="0.2">
      <c r="A51" s="16"/>
      <c r="B51" s="17"/>
      <c r="C51" s="18" t="s">
        <v>4</v>
      </c>
      <c r="D51" s="3" t="s">
        <v>192</v>
      </c>
      <c r="E51" s="19"/>
      <c r="F51" s="20"/>
      <c r="G51" s="15"/>
      <c r="H51" s="64"/>
      <c r="I51" s="65"/>
      <c r="J51" s="66"/>
    </row>
    <row r="52" spans="1:10" ht="13.5" customHeight="1" x14ac:dyDescent="0.2">
      <c r="A52" s="16"/>
      <c r="B52" s="17"/>
      <c r="C52" s="18" t="s">
        <v>24</v>
      </c>
      <c r="D52" s="3" t="s">
        <v>118</v>
      </c>
      <c r="E52" s="19"/>
      <c r="F52" s="20"/>
      <c r="G52" s="15"/>
      <c r="H52" s="64"/>
      <c r="I52" s="65"/>
      <c r="J52" s="66"/>
    </row>
    <row r="53" spans="1:10" x14ac:dyDescent="0.2">
      <c r="A53" s="16"/>
      <c r="B53" s="17"/>
      <c r="C53" s="18" t="s">
        <v>5</v>
      </c>
      <c r="D53" s="3" t="s">
        <v>113</v>
      </c>
      <c r="E53" s="19"/>
      <c r="F53" s="20"/>
      <c r="G53" s="15"/>
      <c r="H53" s="64"/>
      <c r="I53" s="65"/>
      <c r="J53" s="66"/>
    </row>
    <row r="54" spans="1:10" ht="13.5" customHeight="1" x14ac:dyDescent="0.2">
      <c r="A54" s="16"/>
      <c r="B54" s="17"/>
      <c r="C54" s="18" t="s">
        <v>22</v>
      </c>
      <c r="D54" s="3" t="s">
        <v>114</v>
      </c>
      <c r="E54" s="19"/>
      <c r="F54" s="20"/>
      <c r="G54" s="15"/>
      <c r="H54" s="64"/>
      <c r="I54" s="65"/>
      <c r="J54" s="66"/>
    </row>
    <row r="55" spans="1:10" ht="13.5" customHeight="1" x14ac:dyDescent="0.2">
      <c r="A55" s="16"/>
      <c r="B55" s="17"/>
      <c r="C55" s="18" t="s">
        <v>16</v>
      </c>
      <c r="D55" s="3" t="s">
        <v>232</v>
      </c>
      <c r="E55" s="19"/>
      <c r="F55" s="20"/>
      <c r="G55" s="15"/>
      <c r="H55" s="64"/>
      <c r="I55" s="65"/>
      <c r="J55" s="66"/>
    </row>
    <row r="56" spans="1:10" ht="13.5" customHeight="1" x14ac:dyDescent="0.2">
      <c r="A56" s="16"/>
      <c r="B56" s="17"/>
      <c r="C56" s="18" t="s">
        <v>48</v>
      </c>
      <c r="D56" s="3" t="s">
        <v>233</v>
      </c>
      <c r="E56" s="19"/>
      <c r="F56" s="20"/>
      <c r="G56" s="15"/>
      <c r="H56" s="64"/>
      <c r="I56" s="65"/>
      <c r="J56" s="66"/>
    </row>
    <row r="57" spans="1:10" ht="13.5" customHeight="1" x14ac:dyDescent="0.2">
      <c r="A57" s="16"/>
      <c r="B57" s="17"/>
      <c r="C57" s="18" t="s">
        <v>70</v>
      </c>
      <c r="D57" s="3" t="s">
        <v>117</v>
      </c>
      <c r="E57" s="19"/>
      <c r="F57" s="20"/>
      <c r="G57" s="15"/>
      <c r="H57" s="64"/>
      <c r="I57" s="65"/>
      <c r="J57" s="66"/>
    </row>
    <row r="58" spans="1:10" x14ac:dyDescent="0.2">
      <c r="A58" s="16"/>
      <c r="B58" s="17"/>
      <c r="C58" s="18" t="s">
        <v>71</v>
      </c>
      <c r="D58" s="3" t="s">
        <v>46</v>
      </c>
      <c r="E58" s="19"/>
      <c r="F58" s="20"/>
      <c r="G58" s="15"/>
      <c r="H58" s="64"/>
      <c r="I58" s="65"/>
      <c r="J58" s="66"/>
    </row>
    <row r="59" spans="1:10" ht="13.5" customHeight="1" x14ac:dyDescent="0.2">
      <c r="A59" s="16"/>
      <c r="B59" s="17"/>
      <c r="C59" s="18"/>
      <c r="D59" s="3"/>
      <c r="E59" s="19"/>
      <c r="F59" s="20"/>
      <c r="G59" s="15"/>
      <c r="H59" s="64"/>
      <c r="I59" s="65"/>
      <c r="J59" s="66"/>
    </row>
    <row r="60" spans="1:10" ht="13.5" customHeight="1" x14ac:dyDescent="0.2">
      <c r="A60" s="16">
        <v>3</v>
      </c>
      <c r="B60" s="17" t="s">
        <v>15</v>
      </c>
      <c r="C60" s="18" t="s">
        <v>9</v>
      </c>
      <c r="D60" s="3" t="s">
        <v>427</v>
      </c>
      <c r="E60" s="19"/>
      <c r="F60" s="20"/>
      <c r="G60" s="15"/>
      <c r="H60" s="64"/>
      <c r="I60" s="65"/>
      <c r="J60" s="66"/>
    </row>
    <row r="61" spans="1:10" ht="13.5" customHeight="1" x14ac:dyDescent="0.2">
      <c r="A61" s="16"/>
      <c r="B61" s="17"/>
      <c r="C61" s="18" t="s">
        <v>13</v>
      </c>
      <c r="D61" s="3" t="s">
        <v>162</v>
      </c>
      <c r="E61" s="19"/>
      <c r="F61" s="20"/>
      <c r="G61" s="15"/>
      <c r="H61" s="64"/>
      <c r="I61" s="65"/>
      <c r="J61" s="66"/>
    </row>
    <row r="62" spans="1:10" ht="13.5" customHeight="1" x14ac:dyDescent="0.2">
      <c r="A62" s="16"/>
      <c r="B62" s="17"/>
      <c r="C62" s="18" t="s">
        <v>14</v>
      </c>
      <c r="D62" s="3" t="s">
        <v>163</v>
      </c>
      <c r="E62" s="19"/>
      <c r="F62" s="20"/>
      <c r="G62" s="15"/>
      <c r="H62" s="64"/>
      <c r="I62" s="65"/>
      <c r="J62" s="66"/>
    </row>
    <row r="63" spans="1:10" ht="13.5" customHeight="1" x14ac:dyDescent="0.2">
      <c r="A63" s="16"/>
      <c r="B63" s="17"/>
      <c r="C63" s="18" t="s">
        <v>0</v>
      </c>
      <c r="D63" s="3" t="s">
        <v>164</v>
      </c>
      <c r="E63" s="19"/>
      <c r="F63" s="20"/>
      <c r="G63" s="15"/>
      <c r="H63" s="64"/>
      <c r="I63" s="65"/>
      <c r="J63" s="66"/>
    </row>
    <row r="64" spans="1:10" ht="13.5" customHeight="1" x14ac:dyDescent="0.2">
      <c r="A64" s="16"/>
      <c r="B64" s="17"/>
      <c r="C64" s="18" t="s">
        <v>4</v>
      </c>
      <c r="D64" s="3" t="s">
        <v>120</v>
      </c>
      <c r="E64" s="19"/>
      <c r="F64" s="20"/>
      <c r="G64" s="15"/>
      <c r="H64" s="64"/>
      <c r="I64" s="65"/>
      <c r="J64" s="66"/>
    </row>
    <row r="65" spans="1:10" ht="13.5" customHeight="1" x14ac:dyDescent="0.2">
      <c r="A65" s="16"/>
      <c r="B65" s="17"/>
      <c r="C65" s="18" t="s">
        <v>24</v>
      </c>
      <c r="D65" s="3" t="s">
        <v>234</v>
      </c>
      <c r="E65" s="19"/>
      <c r="F65" s="20"/>
      <c r="G65" s="15"/>
      <c r="H65" s="64"/>
      <c r="I65" s="65"/>
      <c r="J65" s="66"/>
    </row>
    <row r="66" spans="1:10" ht="13.5" customHeight="1" x14ac:dyDescent="0.2">
      <c r="A66" s="16"/>
      <c r="B66" s="17"/>
      <c r="C66" s="18"/>
      <c r="D66" s="3"/>
      <c r="E66" s="19"/>
      <c r="F66" s="20"/>
      <c r="G66" s="15"/>
      <c r="H66" s="64"/>
      <c r="I66" s="65"/>
      <c r="J66" s="66"/>
    </row>
    <row r="67" spans="1:10" ht="13.5" customHeight="1" x14ac:dyDescent="0.2">
      <c r="A67" s="16">
        <v>4</v>
      </c>
      <c r="B67" s="17" t="s">
        <v>53</v>
      </c>
      <c r="C67" s="18" t="s">
        <v>9</v>
      </c>
      <c r="D67" s="3" t="s">
        <v>52</v>
      </c>
      <c r="E67" s="19"/>
      <c r="F67" s="20"/>
      <c r="G67" s="15"/>
      <c r="H67" s="64"/>
      <c r="I67" s="65"/>
      <c r="J67" s="66"/>
    </row>
    <row r="68" spans="1:10" x14ac:dyDescent="0.2">
      <c r="A68" s="21"/>
      <c r="B68" s="17"/>
      <c r="C68" s="18" t="s">
        <v>13</v>
      </c>
      <c r="D68" s="3" t="s">
        <v>87</v>
      </c>
      <c r="E68" s="19"/>
      <c r="F68" s="20"/>
      <c r="G68" s="15"/>
      <c r="H68" s="64"/>
      <c r="I68" s="65"/>
      <c r="J68" s="66"/>
    </row>
    <row r="69" spans="1:10" ht="13.5" customHeight="1" x14ac:dyDescent="0.2">
      <c r="A69" s="16"/>
      <c r="B69" s="17"/>
      <c r="C69" s="18"/>
      <c r="D69" s="3"/>
      <c r="E69" s="19"/>
      <c r="F69" s="20"/>
      <c r="G69" s="15"/>
      <c r="H69" s="64"/>
      <c r="I69" s="65"/>
      <c r="J69" s="66"/>
    </row>
    <row r="70" spans="1:10" ht="13.5" customHeight="1" x14ac:dyDescent="0.2">
      <c r="A70" s="16">
        <v>5</v>
      </c>
      <c r="B70" s="17" t="s">
        <v>34</v>
      </c>
      <c r="C70" s="18" t="s">
        <v>9</v>
      </c>
      <c r="D70" s="3" t="s">
        <v>36</v>
      </c>
      <c r="E70" s="19"/>
      <c r="F70" s="20"/>
      <c r="G70" s="15"/>
      <c r="H70" s="64"/>
      <c r="I70" s="65"/>
      <c r="J70" s="66"/>
    </row>
    <row r="71" spans="1:10" ht="13.5" customHeight="1" x14ac:dyDescent="0.2">
      <c r="A71" s="16"/>
      <c r="B71" s="17"/>
      <c r="C71" s="18" t="s">
        <v>13</v>
      </c>
      <c r="D71" s="3" t="s">
        <v>35</v>
      </c>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水位計更新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水位計更新／細部条件の照査項目一覧表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51</v>
      </c>
      <c r="E120" s="19"/>
      <c r="F120" s="20"/>
      <c r="G120" s="15"/>
      <c r="H120" s="64"/>
      <c r="I120" s="65"/>
      <c r="J120" s="66"/>
    </row>
    <row r="121" spans="1:14" ht="13.5" customHeight="1" x14ac:dyDescent="0.2">
      <c r="A121" s="16"/>
      <c r="B121" s="17"/>
      <c r="C121" s="18" t="s">
        <v>13</v>
      </c>
      <c r="D121" s="32" t="s">
        <v>538</v>
      </c>
      <c r="E121" s="19"/>
      <c r="F121" s="20"/>
      <c r="G121" s="15"/>
      <c r="H121" s="64"/>
      <c r="I121" s="65"/>
      <c r="J121" s="66"/>
    </row>
    <row r="122" spans="1:14" ht="13.5" customHeight="1" x14ac:dyDescent="0.2">
      <c r="A122" s="16"/>
      <c r="B122" s="17"/>
      <c r="C122" s="18" t="s">
        <v>14</v>
      </c>
      <c r="D122" s="26" t="s">
        <v>56</v>
      </c>
      <c r="E122" s="19"/>
      <c r="F122" s="20"/>
      <c r="G122" s="15"/>
      <c r="H122" s="64"/>
      <c r="I122" s="65"/>
      <c r="J122" s="66"/>
    </row>
    <row r="123" spans="1:14" ht="13.5" customHeight="1" x14ac:dyDescent="0.2">
      <c r="A123" s="16"/>
      <c r="B123" s="17"/>
      <c r="C123" s="18" t="s">
        <v>0</v>
      </c>
      <c r="D123" s="3" t="s">
        <v>55</v>
      </c>
      <c r="E123" s="19"/>
      <c r="F123" s="20"/>
      <c r="G123" s="15"/>
      <c r="H123" s="64"/>
      <c r="I123" s="65"/>
      <c r="J123" s="66"/>
    </row>
    <row r="124" spans="1:14" ht="13.5" customHeight="1" x14ac:dyDescent="0.2">
      <c r="A124" s="16"/>
      <c r="B124" s="17"/>
      <c r="C124" s="18" t="s">
        <v>4</v>
      </c>
      <c r="D124" s="3" t="s">
        <v>119</v>
      </c>
      <c r="E124" s="19"/>
      <c r="F124" s="28"/>
      <c r="G124" s="29"/>
      <c r="H124" s="64"/>
      <c r="I124" s="65"/>
      <c r="J124" s="66"/>
    </row>
    <row r="125" spans="1:14" ht="13.5" customHeight="1" x14ac:dyDescent="0.2">
      <c r="A125" s="16"/>
      <c r="B125" s="17"/>
      <c r="C125" s="18" t="s">
        <v>24</v>
      </c>
      <c r="D125" s="3" t="s">
        <v>231</v>
      </c>
      <c r="E125" s="19"/>
      <c r="F125" s="20"/>
      <c r="G125" s="15"/>
      <c r="H125" s="64"/>
      <c r="I125" s="65"/>
      <c r="J125" s="66"/>
    </row>
    <row r="126" spans="1:14" ht="13.5" customHeight="1" x14ac:dyDescent="0.2">
      <c r="A126" s="16"/>
      <c r="B126" s="17"/>
      <c r="C126" s="18" t="s">
        <v>5</v>
      </c>
      <c r="D126" s="3" t="s">
        <v>235</v>
      </c>
      <c r="E126" s="19"/>
      <c r="F126" s="20"/>
      <c r="G126" s="15"/>
      <c r="H126" s="64"/>
      <c r="I126" s="65"/>
      <c r="J126" s="66"/>
    </row>
    <row r="127" spans="1:14" ht="13.5" customHeight="1" x14ac:dyDescent="0.2">
      <c r="A127" s="16"/>
      <c r="B127" s="17"/>
      <c r="C127" s="18" t="s">
        <v>22</v>
      </c>
      <c r="D127" s="3" t="s">
        <v>236</v>
      </c>
      <c r="E127" s="19"/>
      <c r="F127" s="20"/>
      <c r="G127" s="15"/>
      <c r="H127" s="64"/>
      <c r="I127" s="65"/>
      <c r="J127" s="66"/>
    </row>
    <row r="128" spans="1:14" ht="13.5" customHeight="1" x14ac:dyDescent="0.2">
      <c r="A128" s="16"/>
      <c r="B128" s="17"/>
      <c r="C128" s="18"/>
      <c r="D128" s="3"/>
      <c r="E128" s="19"/>
      <c r="F128" s="20"/>
      <c r="G128" s="15"/>
      <c r="H128" s="64"/>
      <c r="I128" s="65"/>
      <c r="J128" s="66"/>
    </row>
    <row r="129" spans="1:10" ht="13.5" customHeight="1" x14ac:dyDescent="0.2">
      <c r="A129" s="16">
        <v>2</v>
      </c>
      <c r="B129" s="17" t="s">
        <v>64</v>
      </c>
      <c r="C129" s="18" t="s">
        <v>9</v>
      </c>
      <c r="D129" s="3" t="s">
        <v>97</v>
      </c>
      <c r="E129" s="19"/>
      <c r="F129" s="20"/>
      <c r="G129" s="15"/>
      <c r="H129" s="64"/>
      <c r="I129" s="65"/>
      <c r="J129" s="66"/>
    </row>
    <row r="130" spans="1:10" x14ac:dyDescent="0.2">
      <c r="A130" s="16"/>
      <c r="B130" s="17"/>
      <c r="C130" s="18" t="s">
        <v>13</v>
      </c>
      <c r="D130" s="3" t="s">
        <v>99</v>
      </c>
      <c r="E130" s="19"/>
      <c r="F130" s="20"/>
      <c r="G130" s="15"/>
      <c r="H130" s="64"/>
      <c r="I130" s="65"/>
      <c r="J130" s="66"/>
    </row>
    <row r="131" spans="1:10" ht="13.5" customHeight="1" x14ac:dyDescent="0.2">
      <c r="A131" s="16"/>
      <c r="B131" s="17"/>
      <c r="C131" s="18"/>
      <c r="D131" s="3"/>
      <c r="E131" s="19"/>
      <c r="F131" s="20"/>
      <c r="G131" s="15"/>
      <c r="H131" s="64"/>
      <c r="I131" s="65"/>
      <c r="J131" s="66"/>
    </row>
    <row r="132" spans="1:10" ht="13.5" customHeight="1" x14ac:dyDescent="0.2">
      <c r="A132" s="16">
        <v>3</v>
      </c>
      <c r="B132" s="17" t="s">
        <v>57</v>
      </c>
      <c r="C132" s="18" t="s">
        <v>9</v>
      </c>
      <c r="D132" s="3" t="s">
        <v>98</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4</v>
      </c>
      <c r="B134" s="17" t="s">
        <v>149</v>
      </c>
      <c r="C134" s="18" t="s">
        <v>9</v>
      </c>
      <c r="D134" s="3" t="s">
        <v>150</v>
      </c>
      <c r="E134" s="19"/>
      <c r="F134" s="20"/>
      <c r="G134" s="15"/>
      <c r="H134" s="64"/>
      <c r="I134" s="65"/>
      <c r="J134" s="66"/>
    </row>
    <row r="135" spans="1:10" x14ac:dyDescent="0.2">
      <c r="A135" s="16"/>
      <c r="B135" s="17"/>
      <c r="C135" s="18"/>
      <c r="D135" s="3"/>
      <c r="E135" s="19"/>
      <c r="F135" s="20"/>
      <c r="G135" s="15"/>
      <c r="H135" s="64"/>
      <c r="I135" s="65"/>
      <c r="J135" s="66"/>
    </row>
    <row r="136" spans="1:10" ht="13.5" customHeight="1" x14ac:dyDescent="0.2">
      <c r="A136" s="16">
        <v>5</v>
      </c>
      <c r="B136" s="17" t="s">
        <v>67</v>
      </c>
      <c r="C136" s="18" t="s">
        <v>9</v>
      </c>
      <c r="D136" s="3" t="s">
        <v>68</v>
      </c>
      <c r="E136" s="19"/>
      <c r="F136" s="20"/>
      <c r="G136" s="15"/>
      <c r="H136" s="64"/>
      <c r="I136" s="65"/>
      <c r="J136" s="66"/>
    </row>
    <row r="137" spans="1:10" ht="13.5" customHeight="1" x14ac:dyDescent="0.2">
      <c r="A137" s="16"/>
      <c r="B137" s="17"/>
      <c r="C137" s="18" t="s">
        <v>13</v>
      </c>
      <c r="D137" s="3" t="s">
        <v>100</v>
      </c>
      <c r="E137" s="19"/>
      <c r="F137" s="20"/>
      <c r="G137" s="15"/>
      <c r="H137" s="64"/>
      <c r="I137" s="65"/>
      <c r="J137" s="66"/>
    </row>
    <row r="138" spans="1:10" ht="13.5" customHeight="1" x14ac:dyDescent="0.2">
      <c r="A138" s="16"/>
      <c r="B138" s="17"/>
      <c r="C138" s="18" t="s">
        <v>14</v>
      </c>
      <c r="D138" s="3" t="s">
        <v>66</v>
      </c>
      <c r="E138" s="19"/>
      <c r="F138" s="20"/>
      <c r="G138" s="15"/>
      <c r="H138" s="64"/>
      <c r="I138" s="65"/>
      <c r="J138" s="66"/>
    </row>
    <row r="139" spans="1:10" ht="13.5" customHeight="1" x14ac:dyDescent="0.2">
      <c r="A139" s="16"/>
      <c r="B139" s="17"/>
      <c r="C139" s="18" t="s">
        <v>0</v>
      </c>
      <c r="D139" s="3" t="s">
        <v>426</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水位計更新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水位計更新／成果品の照査項目一覧表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43</v>
      </c>
      <c r="E200" s="19"/>
      <c r="F200" s="20"/>
      <c r="G200" s="15"/>
      <c r="H200" s="64"/>
      <c r="I200" s="65"/>
      <c r="J200" s="66"/>
    </row>
    <row r="201" spans="1:14" ht="13.5" customHeight="1" x14ac:dyDescent="0.2">
      <c r="A201" s="16"/>
      <c r="B201" s="17"/>
      <c r="C201" s="18" t="s">
        <v>4</v>
      </c>
      <c r="D201" s="1" t="s">
        <v>121</v>
      </c>
      <c r="E201" s="19"/>
      <c r="F201" s="20"/>
      <c r="G201" s="15"/>
      <c r="H201" s="64"/>
      <c r="I201" s="65"/>
      <c r="J201" s="66"/>
    </row>
    <row r="202" spans="1:14" ht="13.5" customHeight="1" x14ac:dyDescent="0.2">
      <c r="A202" s="16"/>
      <c r="B202" s="17"/>
      <c r="C202" s="18" t="s">
        <v>24</v>
      </c>
      <c r="D202" s="1" t="s">
        <v>124</v>
      </c>
      <c r="E202" s="19"/>
      <c r="F202" s="20"/>
      <c r="G202" s="15"/>
      <c r="H202" s="64"/>
      <c r="I202" s="65"/>
      <c r="J202" s="66"/>
    </row>
    <row r="203" spans="1:14" ht="13.5" customHeight="1" x14ac:dyDescent="0.2">
      <c r="A203" s="16"/>
      <c r="B203" s="17"/>
      <c r="C203" s="18" t="s">
        <v>5</v>
      </c>
      <c r="D203" s="1" t="s">
        <v>123</v>
      </c>
      <c r="E203" s="19"/>
      <c r="F203" s="20"/>
      <c r="G203" s="15"/>
      <c r="H203" s="64"/>
      <c r="I203" s="65"/>
      <c r="J203" s="66"/>
    </row>
    <row r="204" spans="1:14" ht="13.5" customHeight="1" x14ac:dyDescent="0.2">
      <c r="A204" s="16"/>
      <c r="B204" s="17"/>
      <c r="C204" s="18" t="s">
        <v>22</v>
      </c>
      <c r="D204" s="1" t="s">
        <v>122</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151</v>
      </c>
      <c r="E207" s="19"/>
      <c r="F207" s="20"/>
      <c r="G207" s="15"/>
      <c r="H207" s="64"/>
      <c r="I207" s="65"/>
      <c r="J207" s="66"/>
    </row>
    <row r="208" spans="1:14" ht="13.5" customHeight="1" x14ac:dyDescent="0.2">
      <c r="A208" s="16"/>
      <c r="B208" s="17"/>
      <c r="C208" s="18" t="s">
        <v>71</v>
      </c>
      <c r="D208" s="1" t="s">
        <v>152</v>
      </c>
      <c r="E208" s="19"/>
      <c r="F208" s="20"/>
      <c r="G208" s="15"/>
      <c r="H208" s="64"/>
      <c r="I208" s="65"/>
      <c r="J208" s="66"/>
    </row>
    <row r="209" spans="1:10" ht="13.5" customHeight="1" x14ac:dyDescent="0.2">
      <c r="A209" s="16"/>
      <c r="B209" s="17"/>
      <c r="C209" s="18" t="s">
        <v>72</v>
      </c>
      <c r="D209" s="3" t="s">
        <v>237</v>
      </c>
      <c r="E209" s="19"/>
      <c r="F209" s="20"/>
      <c r="G209" s="15"/>
      <c r="H209" s="64"/>
      <c r="I209" s="65"/>
      <c r="J209" s="66"/>
    </row>
    <row r="210" spans="1:10" ht="13.5" customHeight="1" x14ac:dyDescent="0.2">
      <c r="A210" s="16"/>
      <c r="B210" s="17"/>
      <c r="C210" s="18" t="s">
        <v>73</v>
      </c>
      <c r="D210" s="3" t="s">
        <v>238</v>
      </c>
      <c r="E210" s="19"/>
      <c r="F210" s="20"/>
      <c r="G210" s="15"/>
      <c r="H210" s="64"/>
      <c r="I210" s="65"/>
      <c r="J210" s="66"/>
    </row>
    <row r="211" spans="1:10" ht="13.5" customHeight="1" x14ac:dyDescent="0.2">
      <c r="A211" s="16"/>
      <c r="B211" s="17"/>
      <c r="C211" s="18" t="s">
        <v>74</v>
      </c>
      <c r="D211" s="3" t="s">
        <v>79</v>
      </c>
      <c r="E211" s="19"/>
      <c r="F211" s="20"/>
      <c r="G211" s="15"/>
      <c r="H211" s="64"/>
      <c r="I211" s="65"/>
      <c r="J211" s="66"/>
    </row>
    <row r="212" spans="1:10" x14ac:dyDescent="0.2">
      <c r="A212" s="16"/>
      <c r="B212" s="17"/>
      <c r="C212" s="18" t="s">
        <v>78</v>
      </c>
      <c r="D212" s="3" t="s">
        <v>91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2</v>
      </c>
      <c r="B214" s="17" t="s">
        <v>39</v>
      </c>
      <c r="C214" s="18" t="s">
        <v>9</v>
      </c>
      <c r="D214" s="3" t="s">
        <v>85</v>
      </c>
      <c r="E214" s="19"/>
      <c r="F214" s="20"/>
      <c r="G214" s="15"/>
      <c r="H214" s="64"/>
      <c r="I214" s="65"/>
      <c r="J214" s="66"/>
    </row>
    <row r="215" spans="1:10" ht="13.5" customHeight="1" x14ac:dyDescent="0.2">
      <c r="A215" s="16"/>
      <c r="B215" s="17"/>
      <c r="C215" s="18" t="s">
        <v>13</v>
      </c>
      <c r="D215" s="3" t="s">
        <v>81</v>
      </c>
      <c r="E215" s="19"/>
      <c r="F215" s="20"/>
      <c r="G215" s="15"/>
      <c r="H215" s="64"/>
      <c r="I215" s="65"/>
      <c r="J215" s="66"/>
    </row>
    <row r="216" spans="1:10" ht="13.5" customHeight="1" x14ac:dyDescent="0.2">
      <c r="A216" s="16"/>
      <c r="B216" s="17"/>
      <c r="C216" s="18"/>
      <c r="D216" s="3"/>
      <c r="E216" s="19"/>
      <c r="F216" s="20"/>
      <c r="G216" s="15"/>
      <c r="H216" s="64"/>
      <c r="I216" s="65"/>
      <c r="J216" s="66"/>
    </row>
    <row r="217" spans="1:10" ht="13.5" customHeight="1" x14ac:dyDescent="0.2">
      <c r="A217" s="16">
        <v>3</v>
      </c>
      <c r="B217" s="17" t="s">
        <v>40</v>
      </c>
      <c r="C217" s="18" t="s">
        <v>9</v>
      </c>
      <c r="D217" s="3" t="s">
        <v>436</v>
      </c>
      <c r="E217" s="19"/>
      <c r="F217" s="20"/>
      <c r="G217" s="15"/>
      <c r="H217" s="64"/>
      <c r="I217" s="65"/>
      <c r="J217" s="66"/>
    </row>
    <row r="218" spans="1:10" ht="13.5" customHeight="1" x14ac:dyDescent="0.2">
      <c r="A218" s="16"/>
      <c r="B218" s="17"/>
      <c r="C218" s="18" t="s">
        <v>13</v>
      </c>
      <c r="D218" s="3" t="s">
        <v>435</v>
      </c>
      <c r="E218" s="19"/>
      <c r="F218" s="20"/>
      <c r="G218" s="15"/>
      <c r="H218" s="64"/>
      <c r="I218" s="65"/>
      <c r="J218" s="66"/>
    </row>
    <row r="219" spans="1:10" ht="13.5" customHeight="1" x14ac:dyDescent="0.2">
      <c r="A219" s="16"/>
      <c r="B219" s="17"/>
      <c r="C219" s="18" t="s">
        <v>14</v>
      </c>
      <c r="D219" s="3" t="s">
        <v>82</v>
      </c>
      <c r="E219" s="19"/>
      <c r="F219" s="20"/>
      <c r="G219" s="15"/>
      <c r="H219" s="64"/>
      <c r="I219" s="65"/>
      <c r="J219" s="66"/>
    </row>
    <row r="220" spans="1:10" ht="13.5" customHeight="1" x14ac:dyDescent="0.2">
      <c r="A220" s="16"/>
      <c r="B220" s="17"/>
      <c r="C220" s="18" t="s">
        <v>0</v>
      </c>
      <c r="D220" s="3" t="s">
        <v>104</v>
      </c>
      <c r="E220" s="19"/>
      <c r="F220" s="20"/>
      <c r="G220" s="15"/>
      <c r="H220" s="64"/>
      <c r="I220" s="65"/>
      <c r="J220" s="66"/>
    </row>
    <row r="221" spans="1:10" ht="13.5" customHeight="1" x14ac:dyDescent="0.2">
      <c r="A221" s="16"/>
      <c r="B221" s="17"/>
      <c r="C221" s="18" t="s">
        <v>4</v>
      </c>
      <c r="D221" s="3" t="s">
        <v>83</v>
      </c>
      <c r="E221" s="19"/>
      <c r="F221" s="20"/>
      <c r="G221" s="15"/>
      <c r="H221" s="64"/>
      <c r="I221" s="65"/>
      <c r="J221" s="66"/>
    </row>
    <row r="222" spans="1:10" x14ac:dyDescent="0.2">
      <c r="A222" s="16"/>
      <c r="B222" s="17"/>
      <c r="C222" s="18" t="s">
        <v>24</v>
      </c>
      <c r="D222" s="3" t="s">
        <v>84</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565</v>
      </c>
    </row>
    <row r="4" spans="1:11" ht="16.2" x14ac:dyDescent="0.2">
      <c r="A4" s="87" t="str">
        <f>$K$1&amp;"　詳細設計"</f>
        <v>圧力計更新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圧力計更新／基本条件の照査項目一覧表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116</v>
      </c>
      <c r="E49" s="19"/>
      <c r="F49" s="20"/>
      <c r="G49" s="15"/>
      <c r="H49" s="64"/>
      <c r="I49" s="65"/>
      <c r="J49" s="66"/>
    </row>
    <row r="50" spans="1:10" ht="13.5" customHeight="1" x14ac:dyDescent="0.2">
      <c r="A50" s="16"/>
      <c r="B50" s="17"/>
      <c r="C50" s="18" t="s">
        <v>0</v>
      </c>
      <c r="D50" s="3" t="s">
        <v>33</v>
      </c>
      <c r="E50" s="19"/>
      <c r="F50" s="20"/>
      <c r="G50" s="15"/>
      <c r="H50" s="64"/>
      <c r="I50" s="65"/>
      <c r="J50" s="66"/>
    </row>
    <row r="51" spans="1:10" ht="13.5" customHeight="1" x14ac:dyDescent="0.2">
      <c r="A51" s="16"/>
      <c r="B51" s="17"/>
      <c r="C51" s="18" t="s">
        <v>4</v>
      </c>
      <c r="D51" s="3" t="s">
        <v>192</v>
      </c>
      <c r="E51" s="19"/>
      <c r="F51" s="20"/>
      <c r="G51" s="15"/>
      <c r="H51" s="64"/>
      <c r="I51" s="65"/>
      <c r="J51" s="66"/>
    </row>
    <row r="52" spans="1:10" ht="13.5" customHeight="1" x14ac:dyDescent="0.2">
      <c r="A52" s="16"/>
      <c r="B52" s="17"/>
      <c r="C52" s="18" t="s">
        <v>24</v>
      </c>
      <c r="D52" s="3" t="s">
        <v>118</v>
      </c>
      <c r="E52" s="19"/>
      <c r="F52" s="20"/>
      <c r="G52" s="15"/>
      <c r="H52" s="64"/>
      <c r="I52" s="65"/>
      <c r="J52" s="66"/>
    </row>
    <row r="53" spans="1:10" x14ac:dyDescent="0.2">
      <c r="A53" s="16"/>
      <c r="B53" s="17"/>
      <c r="C53" s="18" t="s">
        <v>5</v>
      </c>
      <c r="D53" s="3" t="s">
        <v>125</v>
      </c>
      <c r="E53" s="19"/>
      <c r="F53" s="20"/>
      <c r="G53" s="15"/>
      <c r="H53" s="64"/>
      <c r="I53" s="65"/>
      <c r="J53" s="66"/>
    </row>
    <row r="54" spans="1:10" ht="13.5" customHeight="1" x14ac:dyDescent="0.2">
      <c r="A54" s="16"/>
      <c r="B54" s="17"/>
      <c r="C54" s="18" t="s">
        <v>22</v>
      </c>
      <c r="D54" s="3" t="s">
        <v>127</v>
      </c>
      <c r="E54" s="19"/>
      <c r="F54" s="20"/>
      <c r="G54" s="15"/>
      <c r="H54" s="64"/>
      <c r="I54" s="65"/>
      <c r="J54" s="66"/>
    </row>
    <row r="55" spans="1:10" ht="13.5" customHeight="1" x14ac:dyDescent="0.2">
      <c r="A55" s="16"/>
      <c r="B55" s="17"/>
      <c r="C55" s="18" t="s">
        <v>16</v>
      </c>
      <c r="D55" s="3" t="s">
        <v>46</v>
      </c>
      <c r="E55" s="19"/>
      <c r="F55" s="20"/>
      <c r="G55" s="15"/>
      <c r="H55" s="64"/>
      <c r="I55" s="65"/>
      <c r="J55" s="66"/>
    </row>
    <row r="56" spans="1:10" ht="13.5" customHeight="1" x14ac:dyDescent="0.2">
      <c r="A56" s="16"/>
      <c r="B56" s="17"/>
      <c r="C56" s="18" t="s">
        <v>48</v>
      </c>
      <c r="D56" s="3" t="s">
        <v>444</v>
      </c>
      <c r="E56" s="19"/>
      <c r="F56" s="20"/>
      <c r="G56" s="15"/>
      <c r="H56" s="64"/>
      <c r="I56" s="65"/>
      <c r="J56" s="66"/>
    </row>
    <row r="57" spans="1:10" ht="13.5" customHeight="1" x14ac:dyDescent="0.2">
      <c r="A57" s="16"/>
      <c r="B57" s="17"/>
      <c r="C57" s="18" t="s">
        <v>70</v>
      </c>
      <c r="D57" s="3" t="s">
        <v>445</v>
      </c>
      <c r="E57" s="19"/>
      <c r="F57" s="20"/>
      <c r="G57" s="15"/>
      <c r="H57" s="64"/>
      <c r="I57" s="65"/>
      <c r="J57" s="66"/>
    </row>
    <row r="58" spans="1:10" x14ac:dyDescent="0.2">
      <c r="A58" s="16"/>
      <c r="B58" s="17"/>
      <c r="C58" s="18"/>
      <c r="D58" s="3"/>
      <c r="E58" s="19"/>
      <c r="F58" s="20"/>
      <c r="G58" s="15"/>
      <c r="H58" s="64"/>
      <c r="I58" s="65"/>
      <c r="J58" s="66"/>
    </row>
    <row r="59" spans="1:10" ht="13.5" customHeight="1" x14ac:dyDescent="0.2">
      <c r="A59" s="16">
        <v>3</v>
      </c>
      <c r="B59" s="17" t="s">
        <v>15</v>
      </c>
      <c r="C59" s="18" t="s">
        <v>9</v>
      </c>
      <c r="D59" s="3" t="s">
        <v>427</v>
      </c>
      <c r="E59" s="19"/>
      <c r="F59" s="20"/>
      <c r="G59" s="15"/>
      <c r="H59" s="64"/>
      <c r="I59" s="65"/>
      <c r="J59" s="66"/>
    </row>
    <row r="60" spans="1:10" ht="13.5" customHeight="1" x14ac:dyDescent="0.2">
      <c r="A60" s="16"/>
      <c r="B60" s="17"/>
      <c r="C60" s="18" t="s">
        <v>13</v>
      </c>
      <c r="D60" s="3" t="s">
        <v>162</v>
      </c>
      <c r="E60" s="19"/>
      <c r="F60" s="20"/>
      <c r="G60" s="15"/>
      <c r="H60" s="64"/>
      <c r="I60" s="65"/>
      <c r="J60" s="66"/>
    </row>
    <row r="61" spans="1:10" ht="13.5" customHeight="1" x14ac:dyDescent="0.2">
      <c r="A61" s="16"/>
      <c r="B61" s="17"/>
      <c r="C61" s="18" t="s">
        <v>14</v>
      </c>
      <c r="D61" s="3" t="s">
        <v>163</v>
      </c>
      <c r="E61" s="19"/>
      <c r="F61" s="20"/>
      <c r="G61" s="15"/>
      <c r="H61" s="64"/>
      <c r="I61" s="65"/>
      <c r="J61" s="66"/>
    </row>
    <row r="62" spans="1:10" ht="13.5" customHeight="1" x14ac:dyDescent="0.2">
      <c r="A62" s="16"/>
      <c r="B62" s="17"/>
      <c r="C62" s="18" t="s">
        <v>0</v>
      </c>
      <c r="D62" s="3" t="s">
        <v>223</v>
      </c>
      <c r="E62" s="19"/>
      <c r="F62" s="20"/>
      <c r="G62" s="15"/>
      <c r="H62" s="64"/>
      <c r="I62" s="65"/>
      <c r="J62" s="66"/>
    </row>
    <row r="63" spans="1:10" ht="13.5" customHeight="1" x14ac:dyDescent="0.2">
      <c r="A63" s="16"/>
      <c r="B63" s="17"/>
      <c r="C63" s="18" t="s">
        <v>4</v>
      </c>
      <c r="D63" s="3" t="s">
        <v>126</v>
      </c>
      <c r="E63" s="19"/>
      <c r="F63" s="20"/>
      <c r="G63" s="15"/>
      <c r="H63" s="64"/>
      <c r="I63" s="65"/>
      <c r="J63" s="66"/>
    </row>
    <row r="64" spans="1:10" ht="13.5" customHeight="1" x14ac:dyDescent="0.2">
      <c r="A64" s="16"/>
      <c r="B64" s="17"/>
      <c r="C64" s="18"/>
      <c r="D64" s="3"/>
      <c r="E64" s="19"/>
      <c r="F64" s="20"/>
      <c r="G64" s="15"/>
      <c r="H64" s="64"/>
      <c r="I64" s="65"/>
      <c r="J64" s="66"/>
    </row>
    <row r="65" spans="1:10" ht="13.5" customHeight="1" x14ac:dyDescent="0.2">
      <c r="A65" s="16">
        <v>4</v>
      </c>
      <c r="B65" s="17" t="s">
        <v>53</v>
      </c>
      <c r="C65" s="18" t="s">
        <v>9</v>
      </c>
      <c r="D65" s="3" t="s">
        <v>52</v>
      </c>
      <c r="E65" s="19"/>
      <c r="F65" s="20"/>
      <c r="G65" s="15"/>
      <c r="H65" s="64"/>
      <c r="I65" s="65"/>
      <c r="J65" s="66"/>
    </row>
    <row r="66" spans="1:10" ht="13.5" customHeight="1" x14ac:dyDescent="0.2">
      <c r="A66" s="21"/>
      <c r="B66" s="17"/>
      <c r="C66" s="18" t="s">
        <v>13</v>
      </c>
      <c r="D66" s="3" t="s">
        <v>87</v>
      </c>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v>5</v>
      </c>
      <c r="B68" s="17" t="s">
        <v>34</v>
      </c>
      <c r="C68" s="18" t="s">
        <v>9</v>
      </c>
      <c r="D68" s="3" t="s">
        <v>36</v>
      </c>
      <c r="E68" s="19"/>
      <c r="F68" s="20"/>
      <c r="G68" s="15"/>
      <c r="H68" s="64"/>
      <c r="I68" s="65"/>
      <c r="J68" s="66"/>
    </row>
    <row r="69" spans="1:10" ht="13.5" customHeight="1" x14ac:dyDescent="0.2">
      <c r="A69" s="16"/>
      <c r="B69" s="17"/>
      <c r="C69" s="18" t="s">
        <v>13</v>
      </c>
      <c r="D69" s="3" t="s">
        <v>35</v>
      </c>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圧力計更新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圧力計更新／細部条件の照査項目一覧表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51</v>
      </c>
      <c r="E120" s="19"/>
      <c r="F120" s="20"/>
      <c r="G120" s="15"/>
      <c r="H120" s="64"/>
      <c r="I120" s="65"/>
      <c r="J120" s="66"/>
    </row>
    <row r="121" spans="1:14" ht="13.5" customHeight="1" x14ac:dyDescent="0.2">
      <c r="A121" s="16"/>
      <c r="B121" s="17"/>
      <c r="C121" s="18" t="s">
        <v>13</v>
      </c>
      <c r="D121" s="32" t="s">
        <v>538</v>
      </c>
      <c r="E121" s="19"/>
      <c r="F121" s="20"/>
      <c r="G121" s="15"/>
      <c r="H121" s="64"/>
      <c r="I121" s="65"/>
      <c r="J121" s="66"/>
    </row>
    <row r="122" spans="1:14" ht="13.5" customHeight="1" x14ac:dyDescent="0.2">
      <c r="A122" s="16"/>
      <c r="B122" s="17"/>
      <c r="C122" s="18" t="s">
        <v>14</v>
      </c>
      <c r="D122" s="26" t="s">
        <v>56</v>
      </c>
      <c r="E122" s="19"/>
      <c r="F122" s="20"/>
      <c r="G122" s="15"/>
      <c r="H122" s="64"/>
      <c r="I122" s="65"/>
      <c r="J122" s="66"/>
    </row>
    <row r="123" spans="1:14" ht="13.5" customHeight="1" x14ac:dyDescent="0.2">
      <c r="A123" s="16"/>
      <c r="B123" s="17"/>
      <c r="C123" s="18" t="s">
        <v>0</v>
      </c>
      <c r="D123" s="3" t="s">
        <v>55</v>
      </c>
      <c r="E123" s="19"/>
      <c r="F123" s="20"/>
      <c r="G123" s="15"/>
      <c r="H123" s="64"/>
      <c r="I123" s="65"/>
      <c r="J123" s="66"/>
    </row>
    <row r="124" spans="1:14" ht="13.5" customHeight="1" x14ac:dyDescent="0.2">
      <c r="A124" s="16"/>
      <c r="B124" s="17"/>
      <c r="C124" s="18" t="s">
        <v>4</v>
      </c>
      <c r="D124" s="3" t="s">
        <v>60</v>
      </c>
      <c r="E124" s="19"/>
      <c r="F124" s="28"/>
      <c r="G124" s="29"/>
      <c r="H124" s="64"/>
      <c r="I124" s="65"/>
      <c r="J124" s="66"/>
    </row>
    <row r="125" spans="1:14" ht="13.5" customHeight="1" x14ac:dyDescent="0.2">
      <c r="A125" s="16"/>
      <c r="B125" s="17"/>
      <c r="C125" s="18" t="s">
        <v>24</v>
      </c>
      <c r="D125" s="3" t="s">
        <v>224</v>
      </c>
      <c r="E125" s="19"/>
      <c r="F125" s="20"/>
      <c r="G125" s="15"/>
      <c r="H125" s="64"/>
      <c r="I125" s="65"/>
      <c r="J125" s="66"/>
    </row>
    <row r="126" spans="1:14" ht="13.5" customHeight="1" x14ac:dyDescent="0.2">
      <c r="A126" s="16"/>
      <c r="B126" s="17"/>
      <c r="C126" s="18" t="s">
        <v>5</v>
      </c>
      <c r="D126" s="3" t="s">
        <v>61</v>
      </c>
      <c r="E126" s="19"/>
      <c r="F126" s="20"/>
      <c r="G126" s="15"/>
      <c r="H126" s="64"/>
      <c r="I126" s="65"/>
      <c r="J126" s="66"/>
    </row>
    <row r="127" spans="1:14" ht="13.5" customHeight="1" x14ac:dyDescent="0.2">
      <c r="A127" s="16"/>
      <c r="B127" s="17"/>
      <c r="C127" s="18"/>
      <c r="D127" s="3"/>
      <c r="E127" s="19"/>
      <c r="F127" s="20"/>
      <c r="G127" s="15"/>
      <c r="H127" s="64"/>
      <c r="I127" s="65"/>
      <c r="J127" s="66"/>
    </row>
    <row r="128" spans="1:14" ht="13.5" customHeight="1" x14ac:dyDescent="0.2">
      <c r="A128" s="16">
        <v>2</v>
      </c>
      <c r="B128" s="17" t="s">
        <v>64</v>
      </c>
      <c r="C128" s="18" t="s">
        <v>9</v>
      </c>
      <c r="D128" s="3" t="s">
        <v>97</v>
      </c>
      <c r="E128" s="19"/>
      <c r="F128" s="20"/>
      <c r="G128" s="15"/>
      <c r="H128" s="64"/>
      <c r="I128" s="65"/>
      <c r="J128" s="66"/>
    </row>
    <row r="129" spans="1:10" ht="13.5" customHeight="1" x14ac:dyDescent="0.2">
      <c r="A129" s="16"/>
      <c r="B129" s="17"/>
      <c r="C129" s="18" t="s">
        <v>13</v>
      </c>
      <c r="D129" s="3" t="s">
        <v>99</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3</v>
      </c>
      <c r="B131" s="17" t="s">
        <v>57</v>
      </c>
      <c r="C131" s="18" t="s">
        <v>9</v>
      </c>
      <c r="D131" s="3" t="s">
        <v>98</v>
      </c>
      <c r="E131" s="19"/>
      <c r="F131" s="20"/>
      <c r="G131" s="15"/>
      <c r="H131" s="64"/>
      <c r="I131" s="65"/>
      <c r="J131" s="66"/>
    </row>
    <row r="132" spans="1:10" ht="13.5" customHeight="1" x14ac:dyDescent="0.2">
      <c r="A132" s="16"/>
      <c r="B132" s="17"/>
      <c r="C132" s="18"/>
      <c r="D132" s="3"/>
      <c r="E132" s="19"/>
      <c r="F132" s="20"/>
      <c r="G132" s="15"/>
      <c r="H132" s="64"/>
      <c r="I132" s="65"/>
      <c r="J132" s="66"/>
    </row>
    <row r="133" spans="1:10" ht="13.5" customHeight="1" x14ac:dyDescent="0.2">
      <c r="A133" s="16">
        <v>4</v>
      </c>
      <c r="B133" s="17" t="s">
        <v>149</v>
      </c>
      <c r="C133" s="18" t="s">
        <v>9</v>
      </c>
      <c r="D133" s="3" t="s">
        <v>150</v>
      </c>
      <c r="E133" s="19"/>
      <c r="F133" s="20"/>
      <c r="G133" s="15"/>
      <c r="H133" s="64"/>
      <c r="I133" s="65"/>
      <c r="J133" s="66"/>
    </row>
    <row r="134" spans="1:10" ht="13.5" customHeight="1" x14ac:dyDescent="0.2">
      <c r="A134" s="16"/>
      <c r="B134" s="17"/>
      <c r="C134" s="18"/>
      <c r="D134" s="3"/>
      <c r="E134" s="19"/>
      <c r="F134" s="20"/>
      <c r="G134" s="15"/>
      <c r="H134" s="64"/>
      <c r="I134" s="65"/>
      <c r="J134" s="66"/>
    </row>
    <row r="135" spans="1:10" x14ac:dyDescent="0.2">
      <c r="A135" s="16">
        <v>5</v>
      </c>
      <c r="B135" s="17" t="s">
        <v>67</v>
      </c>
      <c r="C135" s="18" t="s">
        <v>9</v>
      </c>
      <c r="D135" s="3" t="s">
        <v>68</v>
      </c>
      <c r="E135" s="19"/>
      <c r="F135" s="20"/>
      <c r="G135" s="15"/>
      <c r="H135" s="64"/>
      <c r="I135" s="65"/>
      <c r="J135" s="66"/>
    </row>
    <row r="136" spans="1:10" ht="13.5" customHeight="1" x14ac:dyDescent="0.2">
      <c r="A136" s="16"/>
      <c r="B136" s="17"/>
      <c r="C136" s="18" t="s">
        <v>13</v>
      </c>
      <c r="D136" s="3" t="s">
        <v>100</v>
      </c>
      <c r="E136" s="19"/>
      <c r="F136" s="20"/>
      <c r="G136" s="15"/>
      <c r="H136" s="64"/>
      <c r="I136" s="65"/>
      <c r="J136" s="66"/>
    </row>
    <row r="137" spans="1:10" ht="13.5" customHeight="1" x14ac:dyDescent="0.2">
      <c r="A137" s="16"/>
      <c r="B137" s="17"/>
      <c r="C137" s="18" t="s">
        <v>14</v>
      </c>
      <c r="D137" s="3" t="s">
        <v>66</v>
      </c>
      <c r="E137" s="19"/>
      <c r="F137" s="20"/>
      <c r="G137" s="15"/>
      <c r="H137" s="64"/>
      <c r="I137" s="65"/>
      <c r="J137" s="66"/>
    </row>
    <row r="138" spans="1:10" ht="13.5" customHeight="1" x14ac:dyDescent="0.2">
      <c r="A138" s="16"/>
      <c r="B138" s="17"/>
      <c r="C138" s="18" t="s">
        <v>0</v>
      </c>
      <c r="D138" s="3" t="s">
        <v>426</v>
      </c>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圧力計更新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圧力計更新／成果品の照査項目一覧表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43</v>
      </c>
      <c r="E200" s="19"/>
      <c r="F200" s="20"/>
      <c r="G200" s="15"/>
      <c r="H200" s="64"/>
      <c r="I200" s="65"/>
      <c r="J200" s="66"/>
    </row>
    <row r="201" spans="1:14" ht="13.5" customHeight="1" x14ac:dyDescent="0.2">
      <c r="A201" s="16"/>
      <c r="B201" s="17"/>
      <c r="C201" s="18" t="s">
        <v>4</v>
      </c>
      <c r="D201" s="1" t="s">
        <v>131</v>
      </c>
      <c r="E201" s="19"/>
      <c r="F201" s="20"/>
      <c r="G201" s="15"/>
      <c r="H201" s="64"/>
      <c r="I201" s="65"/>
      <c r="J201" s="66"/>
    </row>
    <row r="202" spans="1:14" ht="13.5" customHeight="1" x14ac:dyDescent="0.2">
      <c r="A202" s="16"/>
      <c r="B202" s="17"/>
      <c r="C202" s="18" t="s">
        <v>24</v>
      </c>
      <c r="D202" s="1" t="s">
        <v>132</v>
      </c>
      <c r="E202" s="19"/>
      <c r="F202" s="20"/>
      <c r="G202" s="15"/>
      <c r="H202" s="64"/>
      <c r="I202" s="65"/>
      <c r="J202" s="66"/>
    </row>
    <row r="203" spans="1:14" ht="13.5" customHeight="1" x14ac:dyDescent="0.2">
      <c r="A203" s="16"/>
      <c r="B203" s="17"/>
      <c r="C203" s="18" t="s">
        <v>5</v>
      </c>
      <c r="D203" s="1" t="s">
        <v>133</v>
      </c>
      <c r="E203" s="19"/>
      <c r="F203" s="20"/>
      <c r="G203" s="15"/>
      <c r="H203" s="64"/>
      <c r="I203" s="65"/>
      <c r="J203" s="66"/>
    </row>
    <row r="204" spans="1:14" ht="13.5" customHeight="1" x14ac:dyDescent="0.2">
      <c r="A204" s="16"/>
      <c r="B204" s="17"/>
      <c r="C204" s="18" t="s">
        <v>22</v>
      </c>
      <c r="D204" s="1" t="s">
        <v>186</v>
      </c>
      <c r="E204" s="19"/>
      <c r="F204" s="20"/>
      <c r="G204" s="15"/>
      <c r="H204" s="64"/>
      <c r="I204" s="65"/>
      <c r="J204" s="66"/>
    </row>
    <row r="205" spans="1:14" ht="13.5" customHeight="1" x14ac:dyDescent="0.2">
      <c r="A205" s="16"/>
      <c r="B205" s="17"/>
      <c r="C205" s="18" t="s">
        <v>16</v>
      </c>
      <c r="D205" s="1" t="s">
        <v>187</v>
      </c>
      <c r="E205" s="19"/>
      <c r="F205" s="20"/>
      <c r="G205" s="15"/>
      <c r="H205" s="64"/>
      <c r="I205" s="65"/>
      <c r="J205" s="66"/>
    </row>
    <row r="206" spans="1:14" ht="13.5" customHeight="1" x14ac:dyDescent="0.2">
      <c r="A206" s="16"/>
      <c r="B206" s="17"/>
      <c r="C206" s="18" t="s">
        <v>48</v>
      </c>
      <c r="D206" s="1" t="s">
        <v>151</v>
      </c>
      <c r="E206" s="19"/>
      <c r="F206" s="20"/>
      <c r="G206" s="15"/>
      <c r="H206" s="64"/>
      <c r="I206" s="65"/>
      <c r="J206" s="66"/>
    </row>
    <row r="207" spans="1:14" x14ac:dyDescent="0.2">
      <c r="A207" s="16"/>
      <c r="B207" s="17"/>
      <c r="C207" s="18" t="s">
        <v>70</v>
      </c>
      <c r="D207" s="1" t="s">
        <v>152</v>
      </c>
      <c r="E207" s="19"/>
      <c r="F207" s="20"/>
      <c r="G207" s="15"/>
      <c r="H207" s="64"/>
      <c r="I207" s="65"/>
      <c r="J207" s="66"/>
    </row>
    <row r="208" spans="1:14" ht="13.5" customHeight="1" x14ac:dyDescent="0.2">
      <c r="A208" s="16"/>
      <c r="B208" s="17"/>
      <c r="C208" s="18" t="s">
        <v>71</v>
      </c>
      <c r="D208" s="3" t="s">
        <v>134</v>
      </c>
      <c r="E208" s="19"/>
      <c r="F208" s="20"/>
      <c r="G208" s="15"/>
      <c r="H208" s="64"/>
      <c r="I208" s="65"/>
      <c r="J208" s="66"/>
    </row>
    <row r="209" spans="1:10" ht="13.5" customHeight="1" x14ac:dyDescent="0.2">
      <c r="A209" s="16"/>
      <c r="B209" s="17"/>
      <c r="C209" s="18" t="s">
        <v>72</v>
      </c>
      <c r="D209" s="3" t="s">
        <v>135</v>
      </c>
      <c r="E209" s="19"/>
      <c r="F209" s="20"/>
      <c r="G209" s="15"/>
      <c r="H209" s="64"/>
      <c r="I209" s="65"/>
      <c r="J209" s="66"/>
    </row>
    <row r="210" spans="1:10" ht="13.5" customHeight="1" x14ac:dyDescent="0.2">
      <c r="A210" s="16"/>
      <c r="B210" s="17"/>
      <c r="C210" s="18" t="s">
        <v>73</v>
      </c>
      <c r="D210" s="3" t="s">
        <v>79</v>
      </c>
      <c r="E210" s="19"/>
      <c r="F210" s="20"/>
      <c r="G210" s="15"/>
      <c r="H210" s="64"/>
      <c r="I210" s="65"/>
      <c r="J210" s="66"/>
    </row>
    <row r="211" spans="1:10" ht="13.5" customHeight="1" x14ac:dyDescent="0.2">
      <c r="A211" s="16"/>
      <c r="B211" s="17"/>
      <c r="C211" s="18" t="s">
        <v>74</v>
      </c>
      <c r="D211" s="3" t="s">
        <v>91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2</v>
      </c>
      <c r="B213" s="17" t="s">
        <v>39</v>
      </c>
      <c r="C213" s="18" t="s">
        <v>9</v>
      </c>
      <c r="D213" s="3" t="s">
        <v>85</v>
      </c>
      <c r="E213" s="19"/>
      <c r="F213" s="20"/>
      <c r="G213" s="15"/>
      <c r="H213" s="64"/>
      <c r="I213" s="65"/>
      <c r="J213" s="66"/>
    </row>
    <row r="214" spans="1:10" ht="13.5" customHeight="1" x14ac:dyDescent="0.2">
      <c r="A214" s="16"/>
      <c r="B214" s="17"/>
      <c r="C214" s="18" t="s">
        <v>13</v>
      </c>
      <c r="D214" s="3" t="s">
        <v>81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18" t="s">
        <v>14</v>
      </c>
      <c r="D218" s="3" t="s">
        <v>82</v>
      </c>
      <c r="E218" s="19"/>
      <c r="F218" s="20"/>
      <c r="G218" s="15"/>
      <c r="H218" s="64"/>
      <c r="I218" s="65"/>
      <c r="J218" s="66"/>
    </row>
    <row r="219" spans="1:10" ht="13.5" customHeight="1" x14ac:dyDescent="0.2">
      <c r="A219" s="16"/>
      <c r="B219" s="17"/>
      <c r="C219" s="18" t="s">
        <v>0</v>
      </c>
      <c r="D219" s="3" t="s">
        <v>104</v>
      </c>
      <c r="E219" s="19"/>
      <c r="F219" s="20"/>
      <c r="G219" s="15"/>
      <c r="H219" s="64"/>
      <c r="I219" s="65"/>
      <c r="J219" s="66"/>
    </row>
    <row r="220" spans="1:10" ht="13.5" customHeight="1" x14ac:dyDescent="0.2">
      <c r="A220" s="16"/>
      <c r="B220" s="17"/>
      <c r="C220" s="18" t="s">
        <v>4</v>
      </c>
      <c r="D220" s="3" t="s">
        <v>83</v>
      </c>
      <c r="E220" s="19"/>
      <c r="F220" s="20"/>
      <c r="G220" s="15"/>
      <c r="H220" s="64"/>
      <c r="I220" s="65"/>
      <c r="J220" s="66"/>
    </row>
    <row r="221" spans="1:10" ht="13.5" customHeight="1" x14ac:dyDescent="0.2">
      <c r="A221" s="16"/>
      <c r="B221" s="17"/>
      <c r="C221" s="18" t="s">
        <v>24</v>
      </c>
      <c r="D221" s="3" t="s">
        <v>84</v>
      </c>
      <c r="E221" s="19"/>
      <c r="F221" s="20"/>
      <c r="G221" s="15"/>
      <c r="H221" s="64"/>
      <c r="I221" s="65"/>
      <c r="J221" s="66"/>
    </row>
    <row r="222" spans="1:10" x14ac:dyDescent="0.2">
      <c r="A222" s="16"/>
      <c r="B222" s="17"/>
      <c r="C222" s="18" t="s">
        <v>5</v>
      </c>
      <c r="D222" s="3" t="s">
        <v>443</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566</v>
      </c>
    </row>
    <row r="4" spans="1:11" ht="16.2" x14ac:dyDescent="0.2">
      <c r="A4" s="87" t="str">
        <f>$K$1&amp;"　詳細設計"</f>
        <v>自動水質監視装置更新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自動水質監視装置更新／基本条件の照査項目一覧表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485</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141</v>
      </c>
      <c r="E52" s="19"/>
      <c r="F52" s="20"/>
      <c r="G52" s="15"/>
      <c r="H52" s="64"/>
      <c r="I52" s="65"/>
      <c r="J52" s="66"/>
    </row>
    <row r="53" spans="1:10" x14ac:dyDescent="0.2">
      <c r="A53" s="16"/>
      <c r="B53" s="17"/>
      <c r="C53" s="18" t="s">
        <v>5</v>
      </c>
      <c r="D53" s="3" t="s">
        <v>139</v>
      </c>
      <c r="E53" s="19"/>
      <c r="F53" s="20"/>
      <c r="G53" s="15"/>
      <c r="H53" s="64"/>
      <c r="I53" s="65"/>
      <c r="J53" s="66"/>
    </row>
    <row r="54" spans="1:10" ht="13.5" customHeight="1" x14ac:dyDescent="0.2">
      <c r="A54" s="16"/>
      <c r="B54" s="17"/>
      <c r="C54" s="18" t="s">
        <v>22</v>
      </c>
      <c r="D54" s="3" t="s">
        <v>446</v>
      </c>
      <c r="E54" s="19"/>
      <c r="F54" s="20"/>
      <c r="G54" s="15"/>
      <c r="H54" s="64"/>
      <c r="I54" s="65"/>
      <c r="J54" s="66"/>
    </row>
    <row r="55" spans="1:10" ht="13.5" customHeight="1" x14ac:dyDescent="0.2">
      <c r="A55" s="16"/>
      <c r="B55" s="17"/>
      <c r="C55" s="18" t="s">
        <v>16</v>
      </c>
      <c r="D55" s="3" t="s">
        <v>491</v>
      </c>
      <c r="E55" s="19"/>
      <c r="F55" s="20"/>
      <c r="G55" s="15"/>
      <c r="H55" s="64"/>
      <c r="I55" s="65"/>
      <c r="J55" s="66"/>
    </row>
    <row r="56" spans="1:10" ht="13.5" customHeight="1" x14ac:dyDescent="0.2">
      <c r="A56" s="16"/>
      <c r="B56" s="17"/>
      <c r="C56" s="18" t="s">
        <v>48</v>
      </c>
      <c r="D56" s="3" t="s">
        <v>59</v>
      </c>
      <c r="E56" s="19"/>
      <c r="F56" s="20"/>
      <c r="G56" s="15"/>
      <c r="H56" s="64"/>
      <c r="I56" s="65"/>
      <c r="J56" s="66"/>
    </row>
    <row r="57" spans="1:10" ht="13.5" customHeight="1" x14ac:dyDescent="0.2">
      <c r="A57" s="16"/>
      <c r="B57" s="17"/>
      <c r="C57" s="18" t="s">
        <v>70</v>
      </c>
      <c r="D57" s="3" t="s">
        <v>492</v>
      </c>
      <c r="E57" s="19"/>
      <c r="F57" s="20"/>
      <c r="G57" s="15"/>
      <c r="H57" s="64"/>
      <c r="I57" s="65"/>
      <c r="J57" s="66"/>
    </row>
    <row r="58" spans="1:10" x14ac:dyDescent="0.2">
      <c r="A58" s="16"/>
      <c r="B58" s="17"/>
      <c r="C58" s="18" t="s">
        <v>71</v>
      </c>
      <c r="D58" s="3" t="s">
        <v>490</v>
      </c>
      <c r="E58" s="19"/>
      <c r="F58" s="20"/>
      <c r="G58" s="15"/>
      <c r="H58" s="64"/>
      <c r="I58" s="65"/>
      <c r="J58" s="66"/>
    </row>
    <row r="59" spans="1:10" ht="13.5" customHeight="1" x14ac:dyDescent="0.2">
      <c r="A59" s="16"/>
      <c r="B59" s="17"/>
      <c r="C59" s="18" t="s">
        <v>72</v>
      </c>
      <c r="D59" s="3" t="s">
        <v>496</v>
      </c>
      <c r="E59" s="19"/>
      <c r="F59" s="20"/>
      <c r="G59" s="15"/>
      <c r="H59" s="64"/>
      <c r="I59" s="65"/>
      <c r="J59" s="66"/>
    </row>
    <row r="60" spans="1:10" ht="13.5" customHeight="1" x14ac:dyDescent="0.2">
      <c r="A60" s="16"/>
      <c r="B60" s="17"/>
      <c r="C60" s="18" t="s">
        <v>73</v>
      </c>
      <c r="D60" s="3" t="s">
        <v>486</v>
      </c>
      <c r="E60" s="19"/>
      <c r="F60" s="20"/>
      <c r="G60" s="15"/>
      <c r="H60" s="64"/>
      <c r="I60" s="65"/>
      <c r="J60" s="66"/>
    </row>
    <row r="61" spans="1:10" ht="13.5" customHeight="1" x14ac:dyDescent="0.2">
      <c r="A61" s="16"/>
      <c r="B61" s="17"/>
      <c r="C61" s="18"/>
      <c r="D61" s="3" t="s">
        <v>487</v>
      </c>
      <c r="E61" s="19"/>
      <c r="F61" s="20"/>
      <c r="G61" s="15"/>
      <c r="H61" s="64"/>
      <c r="I61" s="65"/>
      <c r="J61" s="66"/>
    </row>
    <row r="62" spans="1:10" ht="13.5" customHeight="1" x14ac:dyDescent="0.2">
      <c r="A62" s="16"/>
      <c r="B62" s="17"/>
      <c r="C62" s="18"/>
      <c r="D62" s="3" t="s">
        <v>488</v>
      </c>
      <c r="E62" s="19"/>
      <c r="F62" s="20"/>
      <c r="G62" s="15"/>
      <c r="H62" s="64"/>
      <c r="I62" s="65"/>
      <c r="J62" s="66"/>
    </row>
    <row r="63" spans="1:10" ht="13.5" customHeight="1" x14ac:dyDescent="0.2">
      <c r="A63" s="16"/>
      <c r="B63" s="17"/>
      <c r="C63" s="18"/>
      <c r="D63" s="3" t="s">
        <v>493</v>
      </c>
      <c r="E63" s="19"/>
      <c r="F63" s="20"/>
      <c r="G63" s="15"/>
      <c r="H63" s="64"/>
      <c r="I63" s="65"/>
      <c r="J63" s="66"/>
    </row>
    <row r="64" spans="1:10" ht="13.5" customHeight="1" x14ac:dyDescent="0.2">
      <c r="A64" s="16"/>
      <c r="B64" s="17"/>
      <c r="C64" s="18"/>
      <c r="D64" s="3"/>
      <c r="E64" s="19"/>
      <c r="F64" s="20"/>
      <c r="G64" s="15"/>
      <c r="H64" s="64"/>
      <c r="I64" s="65"/>
      <c r="J64" s="66"/>
    </row>
    <row r="65" spans="1:10" ht="13.5" customHeight="1" x14ac:dyDescent="0.2">
      <c r="A65" s="16">
        <v>3</v>
      </c>
      <c r="B65" s="17" t="s">
        <v>15</v>
      </c>
      <c r="C65" s="18" t="s">
        <v>9</v>
      </c>
      <c r="D65" s="3" t="s">
        <v>427</v>
      </c>
      <c r="E65" s="19"/>
      <c r="F65" s="20"/>
      <c r="G65" s="15"/>
      <c r="H65" s="64"/>
      <c r="I65" s="65"/>
      <c r="J65" s="66"/>
    </row>
    <row r="66" spans="1:10" ht="13.5" customHeight="1" x14ac:dyDescent="0.2">
      <c r="A66" s="16"/>
      <c r="B66" s="17"/>
      <c r="C66" s="18" t="s">
        <v>13</v>
      </c>
      <c r="D66" s="3" t="s">
        <v>162</v>
      </c>
      <c r="E66" s="19"/>
      <c r="F66" s="20"/>
      <c r="G66" s="15"/>
      <c r="H66" s="64"/>
      <c r="I66" s="65"/>
      <c r="J66" s="66"/>
    </row>
    <row r="67" spans="1:10" ht="13.5" customHeight="1" x14ac:dyDescent="0.2">
      <c r="A67" s="16"/>
      <c r="B67" s="17"/>
      <c r="C67" s="18" t="s">
        <v>14</v>
      </c>
      <c r="D67" s="3" t="s">
        <v>163</v>
      </c>
      <c r="E67" s="19"/>
      <c r="F67" s="20"/>
      <c r="G67" s="15"/>
      <c r="H67" s="64"/>
      <c r="I67" s="65"/>
      <c r="J67" s="66"/>
    </row>
    <row r="68" spans="1:10" x14ac:dyDescent="0.2">
      <c r="A68" s="16"/>
      <c r="B68" s="17"/>
      <c r="C68" s="18"/>
      <c r="D68" s="3" t="s">
        <v>494</v>
      </c>
      <c r="E68" s="19"/>
      <c r="F68" s="20"/>
      <c r="G68" s="15"/>
      <c r="H68" s="64"/>
      <c r="I68" s="65"/>
      <c r="J68" s="66"/>
    </row>
    <row r="69" spans="1:10" ht="13.5" customHeight="1" x14ac:dyDescent="0.2">
      <c r="A69" s="16"/>
      <c r="B69" s="17"/>
      <c r="C69" s="18" t="s">
        <v>0</v>
      </c>
      <c r="D69" s="3" t="s">
        <v>144</v>
      </c>
      <c r="E69" s="19"/>
      <c r="F69" s="20"/>
      <c r="G69" s="15"/>
      <c r="H69" s="64"/>
      <c r="I69" s="65"/>
      <c r="J69" s="66"/>
    </row>
    <row r="70" spans="1:10" ht="13.5" customHeight="1" x14ac:dyDescent="0.2">
      <c r="A70" s="16"/>
      <c r="B70" s="17"/>
      <c r="C70" s="18" t="s">
        <v>4</v>
      </c>
      <c r="D70" s="3" t="s">
        <v>489</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v>4</v>
      </c>
      <c r="B72" s="17" t="s">
        <v>53</v>
      </c>
      <c r="C72" s="18" t="s">
        <v>9</v>
      </c>
      <c r="D72" s="3" t="s">
        <v>52</v>
      </c>
      <c r="E72" s="19"/>
      <c r="F72" s="20"/>
      <c r="G72" s="15"/>
      <c r="H72" s="64"/>
      <c r="I72" s="65"/>
      <c r="J72" s="66"/>
    </row>
    <row r="73" spans="1:10" x14ac:dyDescent="0.2">
      <c r="A73" s="21"/>
      <c r="B73" s="17"/>
      <c r="C73" s="18" t="s">
        <v>13</v>
      </c>
      <c r="D73" s="3" t="s">
        <v>87</v>
      </c>
      <c r="E73" s="19"/>
      <c r="F73" s="20"/>
      <c r="G73" s="15"/>
      <c r="H73" s="64"/>
      <c r="I73" s="65"/>
      <c r="J73" s="66"/>
    </row>
    <row r="74" spans="1:10" x14ac:dyDescent="0.2">
      <c r="A74" s="16"/>
      <c r="B74" s="17"/>
      <c r="C74" s="18"/>
      <c r="D74" s="3"/>
      <c r="E74" s="19"/>
      <c r="F74" s="20"/>
      <c r="G74" s="15"/>
      <c r="H74" s="64"/>
      <c r="I74" s="65"/>
      <c r="J74" s="66"/>
    </row>
    <row r="75" spans="1:10" x14ac:dyDescent="0.2">
      <c r="A75" s="16">
        <v>5</v>
      </c>
      <c r="B75" s="17" t="s">
        <v>34</v>
      </c>
      <c r="C75" s="18" t="s">
        <v>9</v>
      </c>
      <c r="D75" s="3" t="s">
        <v>36</v>
      </c>
      <c r="E75" s="19"/>
      <c r="F75" s="20"/>
      <c r="G75" s="15"/>
      <c r="H75" s="64"/>
      <c r="I75" s="65"/>
      <c r="J75" s="66"/>
    </row>
    <row r="76" spans="1:10" ht="13.5" customHeight="1" x14ac:dyDescent="0.2">
      <c r="A76" s="16"/>
      <c r="B76" s="17"/>
      <c r="C76" s="18" t="s">
        <v>13</v>
      </c>
      <c r="D76" s="3" t="s">
        <v>35</v>
      </c>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自動水質監視装置更新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自動水質監視装置更新／細部条件の照査項目一覧表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54</v>
      </c>
      <c r="E121" s="19"/>
      <c r="F121" s="20"/>
      <c r="G121" s="15"/>
      <c r="H121" s="64"/>
      <c r="I121" s="65"/>
      <c r="J121" s="66"/>
    </row>
    <row r="122" spans="1:14" ht="13.5" customHeight="1" x14ac:dyDescent="0.2">
      <c r="A122" s="16"/>
      <c r="B122" s="17"/>
      <c r="C122" s="18" t="s">
        <v>14</v>
      </c>
      <c r="D122" s="32" t="s">
        <v>539</v>
      </c>
      <c r="E122" s="19"/>
      <c r="F122" s="20"/>
      <c r="G122" s="15"/>
      <c r="H122" s="64"/>
      <c r="I122" s="65"/>
      <c r="J122" s="66"/>
    </row>
    <row r="123" spans="1:14" ht="13.5" customHeight="1" x14ac:dyDescent="0.2">
      <c r="A123" s="16"/>
      <c r="B123" s="17"/>
      <c r="C123" s="18" t="s">
        <v>0</v>
      </c>
      <c r="D123" s="32" t="s">
        <v>56</v>
      </c>
      <c r="E123" s="19"/>
      <c r="F123" s="20"/>
      <c r="G123" s="15"/>
      <c r="H123" s="64"/>
      <c r="I123" s="65"/>
      <c r="J123" s="66"/>
    </row>
    <row r="124" spans="1:14" ht="13.5" customHeight="1" x14ac:dyDescent="0.2">
      <c r="A124" s="16"/>
      <c r="B124" s="17"/>
      <c r="C124" s="18" t="s">
        <v>4</v>
      </c>
      <c r="D124" s="1" t="s">
        <v>495</v>
      </c>
      <c r="E124" s="19"/>
      <c r="F124" s="28"/>
      <c r="G124" s="29"/>
      <c r="H124" s="64"/>
      <c r="I124" s="65"/>
      <c r="J124" s="66"/>
    </row>
    <row r="125" spans="1:14" ht="13.5" customHeight="1" x14ac:dyDescent="0.2">
      <c r="A125" s="16"/>
      <c r="B125" s="17"/>
      <c r="C125" s="18" t="s">
        <v>24</v>
      </c>
      <c r="D125" s="3" t="s">
        <v>497</v>
      </c>
      <c r="E125" s="19"/>
      <c r="F125" s="20"/>
      <c r="G125" s="15"/>
      <c r="H125" s="64"/>
      <c r="I125" s="65"/>
      <c r="J125" s="66"/>
    </row>
    <row r="126" spans="1:14" ht="13.5" customHeight="1" x14ac:dyDescent="0.2">
      <c r="A126" s="16"/>
      <c r="B126" s="17"/>
      <c r="C126" s="18" t="s">
        <v>5</v>
      </c>
      <c r="D126" s="3" t="s">
        <v>498</v>
      </c>
      <c r="E126" s="19"/>
      <c r="F126" s="20"/>
      <c r="G126" s="15"/>
      <c r="H126" s="64"/>
      <c r="I126" s="65"/>
      <c r="J126" s="66"/>
    </row>
    <row r="127" spans="1:14" ht="13.5" customHeight="1" x14ac:dyDescent="0.2">
      <c r="A127" s="16"/>
      <c r="B127" s="17"/>
      <c r="C127" s="18"/>
      <c r="D127" s="3" t="s">
        <v>499</v>
      </c>
      <c r="E127" s="19"/>
      <c r="F127" s="20"/>
      <c r="G127" s="15"/>
      <c r="H127" s="64"/>
      <c r="I127" s="65"/>
      <c r="J127" s="66"/>
    </row>
    <row r="128" spans="1:14" ht="13.5" customHeight="1" x14ac:dyDescent="0.2">
      <c r="A128" s="16"/>
      <c r="B128" s="17"/>
      <c r="C128" s="18" t="s">
        <v>22</v>
      </c>
      <c r="D128" s="3" t="s">
        <v>500</v>
      </c>
      <c r="E128" s="19"/>
      <c r="F128" s="20"/>
      <c r="G128" s="15"/>
      <c r="H128" s="64"/>
      <c r="I128" s="65"/>
      <c r="J128" s="66"/>
    </row>
    <row r="129" spans="1:10" ht="13.5" customHeight="1" x14ac:dyDescent="0.2">
      <c r="A129" s="16"/>
      <c r="B129" s="17"/>
      <c r="C129" s="18" t="s">
        <v>16</v>
      </c>
      <c r="D129" s="3" t="s">
        <v>504</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2</v>
      </c>
      <c r="B131" s="17" t="s">
        <v>64</v>
      </c>
      <c r="C131" s="18" t="s">
        <v>9</v>
      </c>
      <c r="D131" s="3" t="s">
        <v>97</v>
      </c>
      <c r="E131" s="19"/>
      <c r="F131" s="20"/>
      <c r="G131" s="15"/>
      <c r="H131" s="64"/>
      <c r="I131" s="65"/>
      <c r="J131" s="66"/>
    </row>
    <row r="132" spans="1:10" ht="13.5" customHeight="1" x14ac:dyDescent="0.2">
      <c r="A132" s="16"/>
      <c r="B132" s="17"/>
      <c r="C132" s="18" t="s">
        <v>13</v>
      </c>
      <c r="D132" s="3" t="s">
        <v>147</v>
      </c>
      <c r="E132" s="19"/>
      <c r="F132" s="20"/>
      <c r="G132" s="15"/>
      <c r="H132" s="64"/>
      <c r="I132" s="65"/>
      <c r="J132" s="66"/>
    </row>
    <row r="133" spans="1:10" ht="13.5" customHeight="1" x14ac:dyDescent="0.2">
      <c r="A133" s="16"/>
      <c r="B133" s="17"/>
      <c r="C133" s="18" t="s">
        <v>14</v>
      </c>
      <c r="D133" s="3" t="s">
        <v>503</v>
      </c>
      <c r="E133" s="19"/>
      <c r="F133" s="20"/>
      <c r="G133" s="15"/>
      <c r="H133" s="64"/>
      <c r="I133" s="65"/>
      <c r="J133" s="66"/>
    </row>
    <row r="134" spans="1:10" ht="13.5" customHeight="1" x14ac:dyDescent="0.2">
      <c r="A134" s="16"/>
      <c r="B134" s="17"/>
      <c r="C134" s="18"/>
      <c r="D134" s="3"/>
      <c r="E134" s="19"/>
      <c r="F134" s="20"/>
      <c r="G134" s="15"/>
      <c r="H134" s="64"/>
      <c r="I134" s="65"/>
      <c r="J134" s="66"/>
    </row>
    <row r="135" spans="1:10" x14ac:dyDescent="0.2">
      <c r="A135" s="16">
        <v>3</v>
      </c>
      <c r="B135" s="17" t="s">
        <v>57</v>
      </c>
      <c r="C135" s="18" t="s">
        <v>9</v>
      </c>
      <c r="D135" s="3" t="s">
        <v>501</v>
      </c>
      <c r="E135" s="19"/>
      <c r="F135" s="20"/>
      <c r="G135" s="15"/>
      <c r="H135" s="64"/>
      <c r="I135" s="65"/>
      <c r="J135" s="66"/>
    </row>
    <row r="136" spans="1:10" ht="13.5" customHeight="1" x14ac:dyDescent="0.2">
      <c r="A136" s="16"/>
      <c r="B136" s="17"/>
      <c r="C136" s="18" t="s">
        <v>13</v>
      </c>
      <c r="D136" s="3" t="s">
        <v>502</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v>4</v>
      </c>
      <c r="B138" s="17" t="s">
        <v>149</v>
      </c>
      <c r="C138" s="18" t="s">
        <v>9</v>
      </c>
      <c r="D138" s="3" t="s">
        <v>150</v>
      </c>
      <c r="E138" s="19"/>
      <c r="F138" s="20"/>
      <c r="G138" s="15"/>
      <c r="H138" s="64"/>
      <c r="I138" s="65"/>
      <c r="J138" s="66"/>
    </row>
    <row r="139" spans="1:10" ht="13.5" customHeight="1" x14ac:dyDescent="0.2">
      <c r="A139" s="16"/>
      <c r="B139" s="17"/>
      <c r="C139" s="18" t="s">
        <v>13</v>
      </c>
      <c r="D139" s="3" t="s">
        <v>216</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v>5</v>
      </c>
      <c r="B141" s="17" t="s">
        <v>67</v>
      </c>
      <c r="C141" s="18" t="s">
        <v>9</v>
      </c>
      <c r="D141" s="3" t="s">
        <v>68</v>
      </c>
      <c r="E141" s="19"/>
      <c r="F141" s="20"/>
      <c r="G141" s="15"/>
      <c r="H141" s="64"/>
      <c r="I141" s="65"/>
      <c r="J141" s="66"/>
    </row>
    <row r="142" spans="1:10" ht="13.5" customHeight="1" x14ac:dyDescent="0.2">
      <c r="A142" s="16"/>
      <c r="B142" s="17"/>
      <c r="C142" s="18" t="s">
        <v>13</v>
      </c>
      <c r="D142" s="3" t="s">
        <v>100</v>
      </c>
      <c r="E142" s="19"/>
      <c r="F142" s="20"/>
      <c r="G142" s="15"/>
      <c r="H142" s="64"/>
      <c r="I142" s="65"/>
      <c r="J142" s="66"/>
    </row>
    <row r="143" spans="1:10" ht="13.5" customHeight="1" x14ac:dyDescent="0.2">
      <c r="A143" s="16"/>
      <c r="B143" s="17"/>
      <c r="C143" s="18" t="s">
        <v>14</v>
      </c>
      <c r="D143" s="3" t="s">
        <v>426</v>
      </c>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自動水質監視装置更新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自動水質監視装置更新／成果品の照査項目一覧表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377</v>
      </c>
      <c r="E200" s="19"/>
      <c r="F200" s="20"/>
      <c r="G200" s="15"/>
      <c r="H200" s="64"/>
      <c r="I200" s="65"/>
      <c r="J200" s="66"/>
    </row>
    <row r="201" spans="1:14" ht="13.5" customHeight="1" x14ac:dyDescent="0.2">
      <c r="A201" s="16"/>
      <c r="B201" s="17"/>
      <c r="C201" s="18" t="s">
        <v>4</v>
      </c>
      <c r="D201" s="1" t="s">
        <v>376</v>
      </c>
      <c r="E201" s="19"/>
      <c r="F201" s="20"/>
      <c r="G201" s="15"/>
      <c r="H201" s="64"/>
      <c r="I201" s="65"/>
      <c r="J201" s="66"/>
    </row>
    <row r="202" spans="1:14" ht="13.5" customHeight="1" x14ac:dyDescent="0.2">
      <c r="A202" s="16"/>
      <c r="B202" s="17"/>
      <c r="C202" s="18" t="s">
        <v>24</v>
      </c>
      <c r="D202" s="1" t="s">
        <v>505</v>
      </c>
      <c r="E202" s="19"/>
      <c r="F202" s="20"/>
      <c r="G202" s="15"/>
      <c r="H202" s="64"/>
      <c r="I202" s="65"/>
      <c r="J202" s="66"/>
    </row>
    <row r="203" spans="1:14" ht="13.5" customHeight="1" x14ac:dyDescent="0.2">
      <c r="A203" s="16"/>
      <c r="B203" s="17"/>
      <c r="C203" s="18" t="s">
        <v>5</v>
      </c>
      <c r="D203" s="1" t="s">
        <v>186</v>
      </c>
      <c r="E203" s="19"/>
      <c r="F203" s="20"/>
      <c r="G203" s="15"/>
      <c r="H203" s="64"/>
      <c r="I203" s="65"/>
      <c r="J203" s="66"/>
    </row>
    <row r="204" spans="1:14" ht="13.5" customHeight="1" x14ac:dyDescent="0.2">
      <c r="A204" s="16"/>
      <c r="B204" s="17"/>
      <c r="C204" s="18" t="s">
        <v>22</v>
      </c>
      <c r="D204" s="1" t="s">
        <v>187</v>
      </c>
      <c r="E204" s="19"/>
      <c r="F204" s="20"/>
      <c r="G204" s="15"/>
      <c r="H204" s="64"/>
      <c r="I204" s="65"/>
      <c r="J204" s="66"/>
    </row>
    <row r="205" spans="1:14" ht="13.5" customHeight="1" x14ac:dyDescent="0.2">
      <c r="A205" s="16"/>
      <c r="B205" s="17"/>
      <c r="C205" s="18" t="s">
        <v>16</v>
      </c>
      <c r="D205" s="1" t="s">
        <v>69</v>
      </c>
      <c r="E205" s="19"/>
      <c r="F205" s="20"/>
      <c r="G205" s="15"/>
      <c r="H205" s="64"/>
      <c r="I205" s="65"/>
      <c r="J205" s="66"/>
    </row>
    <row r="206" spans="1:14" ht="13.5" customHeight="1" x14ac:dyDescent="0.2">
      <c r="A206" s="16"/>
      <c r="B206" s="17"/>
      <c r="C206" s="18" t="s">
        <v>48</v>
      </c>
      <c r="D206" s="1" t="s">
        <v>105</v>
      </c>
      <c r="E206" s="19"/>
      <c r="F206" s="20"/>
      <c r="G206" s="15"/>
      <c r="H206" s="64"/>
      <c r="I206" s="65"/>
      <c r="J206" s="66"/>
    </row>
    <row r="207" spans="1:14" x14ac:dyDescent="0.2">
      <c r="A207" s="16"/>
      <c r="B207" s="17"/>
      <c r="C207" s="18" t="s">
        <v>70</v>
      </c>
      <c r="D207" s="1" t="s">
        <v>380</v>
      </c>
      <c r="E207" s="19"/>
      <c r="F207" s="20"/>
      <c r="G207" s="15"/>
      <c r="H207" s="64"/>
      <c r="I207" s="65"/>
      <c r="J207" s="66"/>
    </row>
    <row r="208" spans="1:14" ht="13.5" customHeight="1" x14ac:dyDescent="0.2">
      <c r="A208" s="16"/>
      <c r="B208" s="17"/>
      <c r="C208" s="18" t="s">
        <v>71</v>
      </c>
      <c r="D208" s="3" t="s">
        <v>79</v>
      </c>
      <c r="E208" s="19"/>
      <c r="F208" s="20"/>
      <c r="G208" s="15"/>
      <c r="H208" s="64"/>
      <c r="I208" s="65"/>
      <c r="J208" s="66"/>
    </row>
    <row r="209" spans="1:10" ht="13.5" customHeight="1" x14ac:dyDescent="0.2">
      <c r="A209" s="16"/>
      <c r="B209" s="17"/>
      <c r="C209" s="18" t="s">
        <v>72</v>
      </c>
      <c r="D209" s="3" t="s">
        <v>204</v>
      </c>
      <c r="E209" s="19"/>
      <c r="F209" s="20"/>
      <c r="G209" s="15"/>
      <c r="H209" s="64"/>
      <c r="I209" s="65"/>
      <c r="J209" s="66"/>
    </row>
    <row r="210" spans="1:10" ht="13.5" customHeight="1" x14ac:dyDescent="0.2">
      <c r="A210" s="16"/>
      <c r="B210" s="17"/>
      <c r="C210" s="18"/>
      <c r="D210" s="3"/>
      <c r="E210" s="19"/>
      <c r="F210" s="20"/>
      <c r="G210" s="15"/>
      <c r="H210" s="64"/>
      <c r="I210" s="65"/>
      <c r="J210" s="66"/>
    </row>
    <row r="211" spans="1:10" ht="13.5" customHeight="1" x14ac:dyDescent="0.2">
      <c r="A211" s="16">
        <v>2</v>
      </c>
      <c r="B211" s="17" t="s">
        <v>39</v>
      </c>
      <c r="C211" s="18" t="s">
        <v>9</v>
      </c>
      <c r="D211" s="3" t="s">
        <v>85</v>
      </c>
      <c r="E211" s="19"/>
      <c r="F211" s="20"/>
      <c r="G211" s="15"/>
      <c r="H211" s="64"/>
      <c r="I211" s="65"/>
      <c r="J211" s="66"/>
    </row>
    <row r="212" spans="1:10" x14ac:dyDescent="0.2">
      <c r="A212" s="16"/>
      <c r="B212" s="17"/>
      <c r="C212" s="18" t="s">
        <v>13</v>
      </c>
      <c r="D212" s="3" t="s">
        <v>81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3</v>
      </c>
      <c r="B214" s="17" t="s">
        <v>40</v>
      </c>
      <c r="C214" s="18" t="s">
        <v>9</v>
      </c>
      <c r="D214" s="3" t="s">
        <v>436</v>
      </c>
      <c r="E214" s="19"/>
      <c r="F214" s="20"/>
      <c r="G214" s="15"/>
      <c r="H214" s="64"/>
      <c r="I214" s="65"/>
      <c r="J214" s="66"/>
    </row>
    <row r="215" spans="1:10" ht="13.5" customHeight="1" x14ac:dyDescent="0.2">
      <c r="A215" s="16"/>
      <c r="B215" s="17"/>
      <c r="C215" s="18" t="s">
        <v>13</v>
      </c>
      <c r="D215" s="3" t="s">
        <v>435</v>
      </c>
      <c r="E215" s="19"/>
      <c r="F215" s="20"/>
      <c r="G215" s="15"/>
      <c r="H215" s="64"/>
      <c r="I215" s="65"/>
      <c r="J215" s="66"/>
    </row>
    <row r="216" spans="1:10" ht="13.5" customHeight="1" x14ac:dyDescent="0.2">
      <c r="A216" s="16"/>
      <c r="B216" s="17"/>
      <c r="C216" s="18" t="s">
        <v>14</v>
      </c>
      <c r="D216" s="3" t="s">
        <v>82</v>
      </c>
      <c r="E216" s="19"/>
      <c r="F216" s="20"/>
      <c r="G216" s="15"/>
      <c r="H216" s="64"/>
      <c r="I216" s="65"/>
      <c r="J216" s="66"/>
    </row>
    <row r="217" spans="1:10" ht="13.5" customHeight="1" x14ac:dyDescent="0.2">
      <c r="A217" s="16"/>
      <c r="B217" s="17"/>
      <c r="C217" s="18" t="s">
        <v>0</v>
      </c>
      <c r="D217" s="3" t="s">
        <v>83</v>
      </c>
      <c r="E217" s="19"/>
      <c r="F217" s="20"/>
      <c r="G217" s="15"/>
      <c r="H217" s="64"/>
      <c r="I217" s="65"/>
      <c r="J217" s="66"/>
    </row>
    <row r="218" spans="1:10" ht="13.5" customHeight="1" x14ac:dyDescent="0.2">
      <c r="A218" s="16"/>
      <c r="B218" s="17"/>
      <c r="C218" s="18" t="s">
        <v>4</v>
      </c>
      <c r="D218" s="3" t="s">
        <v>84</v>
      </c>
      <c r="E218" s="19"/>
      <c r="F218" s="20"/>
      <c r="G218" s="15"/>
      <c r="H218" s="64"/>
      <c r="I218" s="65"/>
      <c r="J218" s="66"/>
    </row>
    <row r="219" spans="1:10" ht="13.5" customHeight="1" x14ac:dyDescent="0.2">
      <c r="A219" s="16"/>
      <c r="B219" s="17"/>
      <c r="C219" s="18" t="s">
        <v>24</v>
      </c>
      <c r="D219" s="3" t="s">
        <v>442</v>
      </c>
      <c r="E219" s="19"/>
      <c r="F219" s="20"/>
      <c r="G219" s="15"/>
      <c r="H219" s="64"/>
      <c r="I219" s="65"/>
      <c r="J219" s="66"/>
    </row>
    <row r="220" spans="1:10" ht="13.5" customHeight="1" x14ac:dyDescent="0.2">
      <c r="A220" s="16"/>
      <c r="B220" s="17"/>
      <c r="C220" s="18"/>
      <c r="D220" s="3"/>
      <c r="E220" s="19"/>
      <c r="F220" s="20"/>
      <c r="G220" s="15"/>
      <c r="H220" s="64"/>
      <c r="I220" s="65"/>
      <c r="J220" s="66"/>
    </row>
    <row r="221" spans="1:10" x14ac:dyDescent="0.2">
      <c r="A221" s="16">
        <v>4</v>
      </c>
      <c r="B221" s="17" t="s">
        <v>86</v>
      </c>
      <c r="C221" s="18" t="s">
        <v>9</v>
      </c>
      <c r="D221" s="3" t="s">
        <v>423</v>
      </c>
      <c r="E221" s="19"/>
      <c r="F221" s="20"/>
      <c r="G221" s="15"/>
      <c r="H221" s="64"/>
      <c r="I221" s="65"/>
      <c r="J221" s="66"/>
    </row>
    <row r="222" spans="1:10" ht="13.5" customHeight="1" x14ac:dyDescent="0.2">
      <c r="A222" s="16"/>
      <c r="B222" s="17"/>
      <c r="C222" s="18" t="s">
        <v>13</v>
      </c>
      <c r="D222" s="3" t="s">
        <v>88</v>
      </c>
      <c r="E222" s="19"/>
      <c r="F222" s="20"/>
      <c r="G222" s="15"/>
      <c r="H222" s="64"/>
      <c r="I222" s="65"/>
      <c r="J222" s="66"/>
    </row>
    <row r="223" spans="1:10" ht="13.5" customHeight="1" x14ac:dyDescent="0.2">
      <c r="A223" s="16"/>
      <c r="B223" s="17"/>
      <c r="C223" s="18" t="s">
        <v>14</v>
      </c>
      <c r="D223" s="3" t="s">
        <v>102</v>
      </c>
      <c r="E223" s="19"/>
      <c r="F223" s="20"/>
      <c r="G223" s="15"/>
      <c r="H223" s="64"/>
      <c r="I223" s="65"/>
      <c r="J223" s="66"/>
    </row>
    <row r="224" spans="1:10" ht="13.5" customHeight="1" x14ac:dyDescent="0.2">
      <c r="A224" s="16"/>
      <c r="B224" s="17"/>
      <c r="C224" s="18" t="s">
        <v>0</v>
      </c>
      <c r="D224" s="3" t="s">
        <v>169</v>
      </c>
      <c r="E224" s="19"/>
      <c r="F224" s="20"/>
      <c r="G224" s="15"/>
      <c r="H224" s="64"/>
      <c r="I224" s="65"/>
      <c r="J224" s="66"/>
    </row>
    <row r="225" spans="1:10" x14ac:dyDescent="0.2">
      <c r="A225" s="16"/>
      <c r="B225" s="17"/>
      <c r="C225" s="18"/>
      <c r="D225" s="3"/>
      <c r="E225" s="19"/>
      <c r="F225" s="20"/>
      <c r="G225" s="15"/>
      <c r="H225" s="64"/>
      <c r="I225" s="65"/>
      <c r="J225" s="66"/>
    </row>
    <row r="226" spans="1:10" x14ac:dyDescent="0.2">
      <c r="A226" s="16">
        <v>5</v>
      </c>
      <c r="B226" s="17" t="s">
        <v>424</v>
      </c>
      <c r="C226" s="18" t="s">
        <v>9</v>
      </c>
      <c r="D226" s="1" t="s">
        <v>425</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45"/>
      <c r="I228" s="46"/>
      <c r="J228" s="47"/>
    </row>
    <row r="229" spans="1:10" x14ac:dyDescent="0.2">
      <c r="A229" s="16"/>
      <c r="B229" s="17"/>
      <c r="C229" s="18"/>
      <c r="D229" s="3"/>
      <c r="E229" s="19"/>
      <c r="F229" s="20"/>
      <c r="G229" s="15"/>
      <c r="H229" s="64"/>
      <c r="I229" s="65"/>
      <c r="J229" s="66"/>
    </row>
    <row r="230" spans="1:10" ht="13.5" customHeight="1" x14ac:dyDescent="0.2">
      <c r="A230" s="16"/>
      <c r="B230" s="17"/>
      <c r="C230" s="18"/>
      <c r="D230" s="1"/>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5">
    <mergeCell ref="A4:J4"/>
    <mergeCell ref="A6:J6"/>
    <mergeCell ref="A8:J8"/>
    <mergeCell ref="F23:J23"/>
    <mergeCell ref="F25:J25"/>
    <mergeCell ref="F27:J27"/>
    <mergeCell ref="H42:J42"/>
    <mergeCell ref="H43:J43"/>
    <mergeCell ref="H44:J44"/>
    <mergeCell ref="H45:J45"/>
    <mergeCell ref="H46:J46"/>
    <mergeCell ref="H47:J47"/>
    <mergeCell ref="F29:J29"/>
    <mergeCell ref="H32:H36"/>
    <mergeCell ref="I32:I36"/>
    <mergeCell ref="A39:J39"/>
    <mergeCell ref="A41:A42"/>
    <mergeCell ref="B41:B42"/>
    <mergeCell ref="C41:D42"/>
    <mergeCell ref="E41:E42"/>
    <mergeCell ref="F41:G41"/>
    <mergeCell ref="H41:J41"/>
    <mergeCell ref="H54:J54"/>
    <mergeCell ref="H55:J55"/>
    <mergeCell ref="H56:J56"/>
    <mergeCell ref="H57:J57"/>
    <mergeCell ref="H58:J58"/>
    <mergeCell ref="H59:J59"/>
    <mergeCell ref="H48:J48"/>
    <mergeCell ref="H49:J49"/>
    <mergeCell ref="H50:J50"/>
    <mergeCell ref="H51:J51"/>
    <mergeCell ref="H52:J52"/>
    <mergeCell ref="H53:J53"/>
    <mergeCell ref="H66:J66"/>
    <mergeCell ref="H67:J67"/>
    <mergeCell ref="H68:J68"/>
    <mergeCell ref="H69:J69"/>
    <mergeCell ref="H70:J70"/>
    <mergeCell ref="H71:J71"/>
    <mergeCell ref="H60:J60"/>
    <mergeCell ref="H61:J61"/>
    <mergeCell ref="H62:J62"/>
    <mergeCell ref="H63:J63"/>
    <mergeCell ref="H64:J64"/>
    <mergeCell ref="H65:J65"/>
    <mergeCell ref="A81:J81"/>
    <mergeCell ref="A83:J83"/>
    <mergeCell ref="A85:J85"/>
    <mergeCell ref="F100:J100"/>
    <mergeCell ref="F102:J102"/>
    <mergeCell ref="F104:J104"/>
    <mergeCell ref="H72:J72"/>
    <mergeCell ref="H73:J73"/>
    <mergeCell ref="H74:J74"/>
    <mergeCell ref="H75:J75"/>
    <mergeCell ref="H76:J76"/>
    <mergeCell ref="H77:J77"/>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43:J143"/>
    <mergeCell ref="H144:J144"/>
    <mergeCell ref="H145:J145"/>
    <mergeCell ref="H146:J146"/>
    <mergeCell ref="H147:J147"/>
    <mergeCell ref="H148:J148"/>
    <mergeCell ref="H137:J137"/>
    <mergeCell ref="H138:J138"/>
    <mergeCell ref="H139:J139"/>
    <mergeCell ref="H140:J140"/>
    <mergeCell ref="H141:J141"/>
    <mergeCell ref="H142:J142"/>
    <mergeCell ref="A158:J158"/>
    <mergeCell ref="A160:J160"/>
    <mergeCell ref="A162:J162"/>
    <mergeCell ref="F177:J177"/>
    <mergeCell ref="F179:J179"/>
    <mergeCell ref="F181:J181"/>
    <mergeCell ref="H149:J149"/>
    <mergeCell ref="H150:J150"/>
    <mergeCell ref="H151:J151"/>
    <mergeCell ref="H152:J152"/>
    <mergeCell ref="H153:J153"/>
    <mergeCell ref="H154:J154"/>
    <mergeCell ref="F183:J183"/>
    <mergeCell ref="H186:H190"/>
    <mergeCell ref="I186:I190"/>
    <mergeCell ref="A193:J193"/>
    <mergeCell ref="A195:A196"/>
    <mergeCell ref="B195:B196"/>
    <mergeCell ref="C195:D196"/>
    <mergeCell ref="E195:E196"/>
    <mergeCell ref="F195:G195"/>
    <mergeCell ref="H195:J195"/>
    <mergeCell ref="H202:J202"/>
    <mergeCell ref="H203:J203"/>
    <mergeCell ref="H204:J204"/>
    <mergeCell ref="H205:J205"/>
    <mergeCell ref="H206:J206"/>
    <mergeCell ref="H207:J207"/>
    <mergeCell ref="H196:J196"/>
    <mergeCell ref="H197:J197"/>
    <mergeCell ref="H198:J198"/>
    <mergeCell ref="H199:J199"/>
    <mergeCell ref="H200:J200"/>
    <mergeCell ref="H201:J201"/>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25:J225"/>
    <mergeCell ref="H226:J226"/>
    <mergeCell ref="H227:J227"/>
    <mergeCell ref="H229:J229"/>
    <mergeCell ref="H230:J230"/>
    <mergeCell ref="H231:J231"/>
    <mergeCell ref="H220:J220"/>
    <mergeCell ref="H221:J221"/>
    <mergeCell ref="H222:J222"/>
    <mergeCell ref="H223:J223"/>
    <mergeCell ref="H224:J22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567</v>
      </c>
    </row>
    <row r="4" spans="1:11" ht="16.2" x14ac:dyDescent="0.2">
      <c r="A4" s="87" t="str">
        <f>$K$1&amp;"　詳細設計"</f>
        <v>地震計更新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40" t="s">
        <v>28</v>
      </c>
      <c r="I31" s="4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地震計更新／基本条件の照査項目一覧表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41"/>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44</v>
      </c>
      <c r="E52" s="19"/>
      <c r="F52" s="20"/>
      <c r="G52" s="15"/>
      <c r="H52" s="64"/>
      <c r="I52" s="65"/>
      <c r="J52" s="66"/>
    </row>
    <row r="53" spans="1:10" x14ac:dyDescent="0.2">
      <c r="A53" s="16"/>
      <c r="B53" s="17"/>
      <c r="C53" s="18" t="s">
        <v>5</v>
      </c>
      <c r="D53" s="3" t="s">
        <v>192</v>
      </c>
      <c r="E53" s="19"/>
      <c r="F53" s="20"/>
      <c r="G53" s="15"/>
      <c r="H53" s="64"/>
      <c r="I53" s="65"/>
      <c r="J53" s="66"/>
    </row>
    <row r="54" spans="1:10" ht="13.5" customHeight="1" x14ac:dyDescent="0.2">
      <c r="A54" s="16"/>
      <c r="B54" s="17"/>
      <c r="C54" s="18" t="s">
        <v>22</v>
      </c>
      <c r="D54" s="3" t="s">
        <v>118</v>
      </c>
      <c r="E54" s="19"/>
      <c r="F54" s="20"/>
      <c r="G54" s="15"/>
      <c r="H54" s="64"/>
      <c r="I54" s="65"/>
      <c r="J54" s="66"/>
    </row>
    <row r="55" spans="1:10" ht="13.5" customHeight="1" x14ac:dyDescent="0.2">
      <c r="A55" s="16"/>
      <c r="B55" s="17"/>
      <c r="C55" s="18" t="s">
        <v>16</v>
      </c>
      <c r="D55" s="3" t="s">
        <v>46</v>
      </c>
      <c r="E55" s="19"/>
      <c r="F55" s="20"/>
      <c r="G55" s="15"/>
      <c r="H55" s="64"/>
      <c r="I55" s="65"/>
      <c r="J55" s="66"/>
    </row>
    <row r="56" spans="1:10" ht="13.5" customHeight="1" x14ac:dyDescent="0.2">
      <c r="A56" s="16"/>
      <c r="B56" s="17"/>
      <c r="C56" s="18"/>
      <c r="D56" s="3"/>
      <c r="E56" s="19"/>
      <c r="F56" s="20"/>
      <c r="G56" s="15"/>
      <c r="H56" s="64"/>
      <c r="I56" s="65"/>
      <c r="J56" s="66"/>
    </row>
    <row r="57" spans="1:10" ht="13.5" customHeight="1" x14ac:dyDescent="0.2">
      <c r="A57" s="16">
        <v>3</v>
      </c>
      <c r="B57" s="17" t="s">
        <v>15</v>
      </c>
      <c r="C57" s="18" t="s">
        <v>9</v>
      </c>
      <c r="D57" s="3" t="s">
        <v>427</v>
      </c>
      <c r="E57" s="19"/>
      <c r="F57" s="20"/>
      <c r="G57" s="15"/>
      <c r="H57" s="64"/>
      <c r="I57" s="65"/>
      <c r="J57" s="66"/>
    </row>
    <row r="58" spans="1:10" x14ac:dyDescent="0.2">
      <c r="A58" s="16"/>
      <c r="B58" s="17"/>
      <c r="C58" s="18" t="s">
        <v>13</v>
      </c>
      <c r="D58" s="3" t="s">
        <v>162</v>
      </c>
      <c r="E58" s="19"/>
      <c r="F58" s="20"/>
      <c r="G58" s="15"/>
      <c r="H58" s="64"/>
      <c r="I58" s="65"/>
      <c r="J58" s="66"/>
    </row>
    <row r="59" spans="1:10" ht="13.5" customHeight="1" x14ac:dyDescent="0.2">
      <c r="A59" s="16"/>
      <c r="B59" s="17"/>
      <c r="C59" s="18" t="s">
        <v>14</v>
      </c>
      <c r="D59" s="3" t="s">
        <v>163</v>
      </c>
      <c r="E59" s="19"/>
      <c r="F59" s="20"/>
      <c r="G59" s="15"/>
      <c r="H59" s="64"/>
      <c r="I59" s="65"/>
      <c r="J59" s="66"/>
    </row>
    <row r="60" spans="1:10" ht="13.5" customHeight="1" x14ac:dyDescent="0.2">
      <c r="A60" s="16"/>
      <c r="B60" s="17"/>
      <c r="C60" s="18" t="s">
        <v>547</v>
      </c>
      <c r="D60" s="3" t="s">
        <v>548</v>
      </c>
      <c r="E60" s="19"/>
      <c r="F60" s="20"/>
      <c r="G60" s="15"/>
      <c r="H60" s="64"/>
      <c r="I60" s="65"/>
      <c r="J60" s="66"/>
    </row>
    <row r="61" spans="1:10" ht="13.5" customHeight="1" x14ac:dyDescent="0.2">
      <c r="A61" s="16"/>
      <c r="B61" s="17"/>
      <c r="C61" s="18"/>
      <c r="D61" s="3" t="s">
        <v>549</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4</v>
      </c>
      <c r="B63" s="17" t="s">
        <v>53</v>
      </c>
      <c r="C63" s="18" t="s">
        <v>9</v>
      </c>
      <c r="D63" s="3" t="s">
        <v>52</v>
      </c>
      <c r="E63" s="19"/>
      <c r="F63" s="20"/>
      <c r="G63" s="15"/>
      <c r="H63" s="64"/>
      <c r="I63" s="65"/>
      <c r="J63" s="66"/>
    </row>
    <row r="64" spans="1:10" ht="13.5" customHeight="1" x14ac:dyDescent="0.2">
      <c r="A64" s="21"/>
      <c r="B64" s="17"/>
      <c r="C64" s="18" t="s">
        <v>13</v>
      </c>
      <c r="D64" s="3" t="s">
        <v>87</v>
      </c>
      <c r="E64" s="19"/>
      <c r="F64" s="20"/>
      <c r="G64" s="15"/>
      <c r="H64" s="64"/>
      <c r="I64" s="65"/>
      <c r="J64" s="66"/>
    </row>
    <row r="65" spans="1:10" ht="13.5" customHeight="1" x14ac:dyDescent="0.2">
      <c r="A65" s="16"/>
      <c r="B65" s="17"/>
      <c r="C65" s="18"/>
      <c r="D65" s="3"/>
      <c r="E65" s="19"/>
      <c r="F65" s="20"/>
      <c r="G65" s="15"/>
      <c r="H65" s="64"/>
      <c r="I65" s="65"/>
      <c r="J65" s="66"/>
    </row>
    <row r="66" spans="1:10" ht="13.5" customHeight="1" x14ac:dyDescent="0.2">
      <c r="A66" s="16">
        <v>5</v>
      </c>
      <c r="B66" s="17" t="s">
        <v>34</v>
      </c>
      <c r="C66" s="18" t="s">
        <v>9</v>
      </c>
      <c r="D66" s="3" t="s">
        <v>36</v>
      </c>
      <c r="E66" s="19"/>
      <c r="F66" s="20"/>
      <c r="G66" s="15"/>
      <c r="H66" s="64"/>
      <c r="I66" s="65"/>
      <c r="J66" s="66"/>
    </row>
    <row r="67" spans="1:10" ht="13.5" customHeight="1" x14ac:dyDescent="0.2">
      <c r="A67" s="16"/>
      <c r="B67" s="17"/>
      <c r="C67" s="18" t="s">
        <v>13</v>
      </c>
      <c r="D67" s="3" t="s">
        <v>35</v>
      </c>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c r="B69" s="17"/>
      <c r="C69" s="18"/>
      <c r="D69" s="3"/>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地震計更新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40" t="s">
        <v>28</v>
      </c>
      <c r="I108" s="4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地震計更新／細部条件の照査項目一覧表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161</v>
      </c>
      <c r="E121" s="19"/>
      <c r="F121" s="20"/>
      <c r="G121" s="15"/>
      <c r="H121" s="64"/>
      <c r="I121" s="65"/>
      <c r="J121" s="66"/>
    </row>
    <row r="122" spans="1:14" ht="13.5" customHeight="1" x14ac:dyDescent="0.2">
      <c r="A122" s="16"/>
      <c r="B122" s="17"/>
      <c r="C122" s="18" t="s">
        <v>14</v>
      </c>
      <c r="D122" s="26" t="s">
        <v>538</v>
      </c>
      <c r="E122" s="19"/>
      <c r="F122" s="20"/>
      <c r="G122" s="15"/>
      <c r="H122" s="64"/>
      <c r="I122" s="65"/>
      <c r="J122" s="66"/>
    </row>
    <row r="123" spans="1:14" ht="13.5" customHeight="1" x14ac:dyDescent="0.2">
      <c r="A123" s="16"/>
      <c r="B123" s="17"/>
      <c r="C123" s="18" t="s">
        <v>0</v>
      </c>
      <c r="D123" s="32" t="s">
        <v>56</v>
      </c>
      <c r="E123" s="19"/>
      <c r="F123" s="20"/>
      <c r="G123" s="15"/>
      <c r="H123" s="64"/>
      <c r="I123" s="65"/>
      <c r="J123" s="66"/>
    </row>
    <row r="124" spans="1:14" ht="13.5" customHeight="1" x14ac:dyDescent="0.2">
      <c r="A124" s="16"/>
      <c r="B124" s="17"/>
      <c r="C124" s="18" t="s">
        <v>4</v>
      </c>
      <c r="D124" s="3" t="s">
        <v>55</v>
      </c>
      <c r="E124" s="19"/>
      <c r="F124" s="28"/>
      <c r="G124" s="29"/>
      <c r="H124" s="64"/>
      <c r="I124" s="65"/>
      <c r="J124" s="66"/>
    </row>
    <row r="125" spans="1:14" ht="13.5" customHeight="1" x14ac:dyDescent="0.2">
      <c r="A125" s="16"/>
      <c r="B125" s="17"/>
      <c r="C125" s="18"/>
      <c r="D125" s="3"/>
      <c r="E125" s="19"/>
      <c r="F125" s="20"/>
      <c r="G125" s="15"/>
      <c r="H125" s="64"/>
      <c r="I125" s="65"/>
      <c r="J125" s="66"/>
    </row>
    <row r="126" spans="1:14" ht="13.5" customHeight="1" x14ac:dyDescent="0.2">
      <c r="A126" s="16">
        <v>2</v>
      </c>
      <c r="B126" s="17" t="s">
        <v>64</v>
      </c>
      <c r="C126" s="18" t="s">
        <v>9</v>
      </c>
      <c r="D126" s="3" t="s">
        <v>97</v>
      </c>
      <c r="E126" s="19"/>
      <c r="F126" s="20"/>
      <c r="G126" s="15"/>
      <c r="H126" s="64"/>
      <c r="I126" s="65"/>
      <c r="J126" s="66"/>
    </row>
    <row r="127" spans="1:14" ht="13.5" customHeight="1" x14ac:dyDescent="0.2">
      <c r="A127" s="16"/>
      <c r="B127" s="17"/>
      <c r="C127" s="18" t="s">
        <v>13</v>
      </c>
      <c r="D127" s="3" t="s">
        <v>99</v>
      </c>
      <c r="E127" s="19"/>
      <c r="F127" s="20"/>
      <c r="G127" s="15"/>
      <c r="H127" s="64"/>
      <c r="I127" s="65"/>
      <c r="J127" s="66"/>
    </row>
    <row r="128" spans="1:14" ht="13.5" customHeight="1" x14ac:dyDescent="0.2">
      <c r="A128" s="16"/>
      <c r="B128" s="17"/>
      <c r="C128" s="18"/>
      <c r="D128" s="3"/>
      <c r="E128" s="19"/>
      <c r="F128" s="20"/>
      <c r="G128" s="15"/>
      <c r="H128" s="64"/>
      <c r="I128" s="65"/>
      <c r="J128" s="66"/>
    </row>
    <row r="129" spans="1:10" ht="13.5" customHeight="1" x14ac:dyDescent="0.2">
      <c r="A129" s="16">
        <v>3</v>
      </c>
      <c r="B129" s="17" t="s">
        <v>57</v>
      </c>
      <c r="C129" s="18" t="s">
        <v>9</v>
      </c>
      <c r="D129" s="3" t="s">
        <v>160</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4</v>
      </c>
      <c r="B131" s="17" t="s">
        <v>149</v>
      </c>
      <c r="C131" s="18" t="s">
        <v>9</v>
      </c>
      <c r="D131" s="3" t="s">
        <v>150</v>
      </c>
      <c r="E131" s="19"/>
      <c r="F131" s="20"/>
      <c r="G131" s="15"/>
      <c r="H131" s="64"/>
      <c r="I131" s="65"/>
      <c r="J131" s="66"/>
    </row>
    <row r="132" spans="1:10" ht="13.5" customHeight="1" x14ac:dyDescent="0.2">
      <c r="A132" s="16"/>
      <c r="B132" s="17"/>
      <c r="C132" s="18"/>
      <c r="D132" s="3"/>
      <c r="E132" s="19"/>
      <c r="F132" s="20"/>
      <c r="G132" s="15"/>
      <c r="H132" s="64"/>
      <c r="I132" s="65"/>
      <c r="J132" s="66"/>
    </row>
    <row r="133" spans="1:10" ht="13.5" customHeight="1" x14ac:dyDescent="0.2">
      <c r="A133" s="16">
        <v>5</v>
      </c>
      <c r="B133" s="17" t="s">
        <v>67</v>
      </c>
      <c r="C133" s="18" t="s">
        <v>9</v>
      </c>
      <c r="D133" s="3" t="s">
        <v>68</v>
      </c>
      <c r="E133" s="19"/>
      <c r="F133" s="20"/>
      <c r="G133" s="15"/>
      <c r="H133" s="64"/>
      <c r="I133" s="65"/>
      <c r="J133" s="66"/>
    </row>
    <row r="134" spans="1:10" ht="13.5" customHeight="1" x14ac:dyDescent="0.2">
      <c r="A134" s="16"/>
      <c r="B134" s="17"/>
      <c r="C134" s="18" t="s">
        <v>13</v>
      </c>
      <c r="D134" s="3" t="s">
        <v>100</v>
      </c>
      <c r="E134" s="19"/>
      <c r="F134" s="20"/>
      <c r="G134" s="15"/>
      <c r="H134" s="64"/>
      <c r="I134" s="65"/>
      <c r="J134" s="66"/>
    </row>
    <row r="135" spans="1:10" x14ac:dyDescent="0.2">
      <c r="A135" s="16"/>
      <c r="B135" s="17"/>
      <c r="C135" s="18" t="s">
        <v>14</v>
      </c>
      <c r="D135" s="3" t="s">
        <v>66</v>
      </c>
      <c r="E135" s="19"/>
      <c r="F135" s="20"/>
      <c r="G135" s="15"/>
      <c r="H135" s="64"/>
      <c r="I135" s="65"/>
      <c r="J135" s="66"/>
    </row>
    <row r="136" spans="1:10" ht="13.5" customHeight="1" x14ac:dyDescent="0.2">
      <c r="A136" s="16"/>
      <c r="B136" s="17"/>
      <c r="C136" s="18" t="s">
        <v>0</v>
      </c>
      <c r="D136" s="3" t="s">
        <v>426</v>
      </c>
      <c r="E136" s="19"/>
      <c r="F136" s="20"/>
      <c r="G136" s="15"/>
      <c r="H136" s="64"/>
      <c r="I136" s="65"/>
      <c r="J136" s="66"/>
    </row>
    <row r="137" spans="1:10" ht="13.5" customHeight="1" x14ac:dyDescent="0.2">
      <c r="A137" s="16"/>
      <c r="B137" s="17"/>
      <c r="C137" s="18" t="s">
        <v>4</v>
      </c>
      <c r="D137" s="3" t="s">
        <v>168</v>
      </c>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地震計更新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40" t="s">
        <v>28</v>
      </c>
      <c r="I185" s="4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地震計更新／成果品の照査項目一覧表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550</v>
      </c>
      <c r="E201" s="19"/>
      <c r="F201" s="20"/>
      <c r="G201" s="15"/>
      <c r="H201" s="64"/>
      <c r="I201" s="65"/>
      <c r="J201" s="66"/>
    </row>
    <row r="202" spans="1:14" ht="13.5" customHeight="1" x14ac:dyDescent="0.2">
      <c r="A202" s="16"/>
      <c r="B202" s="17"/>
      <c r="C202" s="18" t="s">
        <v>24</v>
      </c>
      <c r="D202" s="1" t="s">
        <v>509</v>
      </c>
      <c r="E202" s="19"/>
      <c r="F202" s="20"/>
      <c r="G202" s="15"/>
      <c r="H202" s="64"/>
      <c r="I202" s="65"/>
      <c r="J202" s="66"/>
    </row>
    <row r="203" spans="1:14" ht="13.5" customHeight="1" x14ac:dyDescent="0.2">
      <c r="A203" s="16"/>
      <c r="B203" s="17"/>
      <c r="C203" s="18" t="s">
        <v>5</v>
      </c>
      <c r="D203" s="1" t="s">
        <v>507</v>
      </c>
      <c r="E203" s="19"/>
      <c r="F203" s="20"/>
      <c r="G203" s="15"/>
      <c r="H203" s="64"/>
      <c r="I203" s="65"/>
      <c r="J203" s="66"/>
    </row>
    <row r="204" spans="1:14" ht="13.5" customHeight="1" x14ac:dyDescent="0.2">
      <c r="A204" s="16"/>
      <c r="B204" s="17"/>
      <c r="C204" s="18" t="s">
        <v>22</v>
      </c>
      <c r="D204" s="1" t="s">
        <v>380</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3" t="s">
        <v>79</v>
      </c>
      <c r="E207" s="19"/>
      <c r="F207" s="20"/>
      <c r="G207" s="15"/>
      <c r="H207" s="64"/>
      <c r="I207" s="65"/>
      <c r="J207" s="66"/>
    </row>
    <row r="208" spans="1:14" ht="13.5" customHeight="1" x14ac:dyDescent="0.2">
      <c r="A208" s="16"/>
      <c r="B208" s="17"/>
      <c r="C208" s="18" t="s">
        <v>551</v>
      </c>
      <c r="D208" s="3" t="s">
        <v>91</v>
      </c>
      <c r="E208" s="19"/>
      <c r="F208" s="20"/>
      <c r="G208" s="15"/>
      <c r="H208" s="64"/>
      <c r="I208" s="65"/>
      <c r="J208" s="66"/>
    </row>
    <row r="209" spans="1:10" ht="13.5" customHeight="1" x14ac:dyDescent="0.2">
      <c r="A209" s="16"/>
      <c r="B209" s="17"/>
      <c r="C209" s="18"/>
      <c r="D209" s="3"/>
      <c r="E209" s="19"/>
      <c r="F209" s="20"/>
      <c r="G209" s="15"/>
      <c r="H209" s="64"/>
      <c r="I209" s="65"/>
      <c r="J209" s="66"/>
    </row>
    <row r="210" spans="1:10" ht="13.5" customHeight="1" x14ac:dyDescent="0.2">
      <c r="A210" s="16">
        <v>2</v>
      </c>
      <c r="B210" s="17" t="s">
        <v>39</v>
      </c>
      <c r="C210" s="18" t="s">
        <v>9</v>
      </c>
      <c r="D210" s="3" t="s">
        <v>85</v>
      </c>
      <c r="E210" s="19"/>
      <c r="F210" s="20"/>
      <c r="G210" s="15"/>
      <c r="H210" s="64"/>
      <c r="I210" s="65"/>
      <c r="J210" s="66"/>
    </row>
    <row r="211" spans="1:10" ht="13.5" customHeight="1" x14ac:dyDescent="0.2">
      <c r="A211" s="16"/>
      <c r="B211" s="17"/>
      <c r="C211" s="18" t="s">
        <v>13</v>
      </c>
      <c r="D211" s="3" t="s">
        <v>81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3</v>
      </c>
      <c r="B213" s="17" t="s">
        <v>40</v>
      </c>
      <c r="C213" s="18" t="s">
        <v>9</v>
      </c>
      <c r="D213" s="3" t="s">
        <v>436</v>
      </c>
      <c r="E213" s="19"/>
      <c r="F213" s="20"/>
      <c r="G213" s="15"/>
      <c r="H213" s="64"/>
      <c r="I213" s="65"/>
      <c r="J213" s="66"/>
    </row>
    <row r="214" spans="1:10" ht="13.5" customHeight="1" x14ac:dyDescent="0.2">
      <c r="A214" s="16"/>
      <c r="B214" s="17"/>
      <c r="C214" s="18" t="s">
        <v>13</v>
      </c>
      <c r="D214" s="3" t="s">
        <v>435</v>
      </c>
      <c r="E214" s="19"/>
      <c r="F214" s="20"/>
      <c r="G214" s="15"/>
      <c r="H214" s="64"/>
      <c r="I214" s="65"/>
      <c r="J214" s="66"/>
    </row>
    <row r="215" spans="1:10" ht="13.5" customHeight="1" x14ac:dyDescent="0.2">
      <c r="A215" s="16"/>
      <c r="B215" s="17"/>
      <c r="C215" s="18" t="s">
        <v>14</v>
      </c>
      <c r="D215" s="3" t="s">
        <v>82</v>
      </c>
      <c r="E215" s="19"/>
      <c r="F215" s="20"/>
      <c r="G215" s="15"/>
      <c r="H215" s="64"/>
      <c r="I215" s="65"/>
      <c r="J215" s="66"/>
    </row>
    <row r="216" spans="1:10" ht="13.5" customHeight="1" x14ac:dyDescent="0.2">
      <c r="A216" s="16"/>
      <c r="B216" s="17"/>
      <c r="C216" s="18" t="s">
        <v>0</v>
      </c>
      <c r="D216" s="3" t="s">
        <v>104</v>
      </c>
      <c r="E216" s="19"/>
      <c r="F216" s="20"/>
      <c r="G216" s="15"/>
      <c r="H216" s="64"/>
      <c r="I216" s="65"/>
      <c r="J216" s="66"/>
    </row>
    <row r="217" spans="1:10" ht="13.5" customHeight="1" x14ac:dyDescent="0.2">
      <c r="A217" s="16"/>
      <c r="B217" s="17"/>
      <c r="C217" s="18" t="s">
        <v>4</v>
      </c>
      <c r="D217" s="3" t="s">
        <v>83</v>
      </c>
      <c r="E217" s="19"/>
      <c r="F217" s="20"/>
      <c r="G217" s="15"/>
      <c r="H217" s="64"/>
      <c r="I217" s="65"/>
      <c r="J217" s="66"/>
    </row>
    <row r="218" spans="1:10" ht="13.5" customHeight="1" x14ac:dyDescent="0.2">
      <c r="A218" s="16"/>
      <c r="B218" s="17"/>
      <c r="C218" s="18" t="s">
        <v>24</v>
      </c>
      <c r="D218" s="3" t="s">
        <v>84</v>
      </c>
      <c r="E218" s="19"/>
      <c r="F218" s="20"/>
      <c r="G218" s="15"/>
      <c r="H218" s="64"/>
      <c r="I218" s="65"/>
      <c r="J218" s="66"/>
    </row>
    <row r="219" spans="1:10" ht="13.5" customHeight="1" x14ac:dyDescent="0.2">
      <c r="A219" s="16"/>
      <c r="B219" s="17"/>
      <c r="C219" s="18"/>
      <c r="D219" s="3"/>
      <c r="E219" s="19"/>
      <c r="F219" s="20"/>
      <c r="G219" s="15"/>
      <c r="H219" s="64"/>
      <c r="I219" s="65"/>
      <c r="J219" s="66"/>
    </row>
    <row r="220" spans="1:10" ht="13.5" customHeight="1" x14ac:dyDescent="0.2">
      <c r="A220" s="16">
        <v>4</v>
      </c>
      <c r="B220" s="17" t="s">
        <v>86</v>
      </c>
      <c r="C220" s="18" t="s">
        <v>9</v>
      </c>
      <c r="D220" s="3" t="s">
        <v>423</v>
      </c>
      <c r="E220" s="19"/>
      <c r="F220" s="20"/>
      <c r="G220" s="15"/>
      <c r="H220" s="64"/>
      <c r="I220" s="65"/>
      <c r="J220" s="66"/>
    </row>
    <row r="221" spans="1:10" ht="13.5" customHeight="1" x14ac:dyDescent="0.2">
      <c r="A221" s="16"/>
      <c r="B221" s="17"/>
      <c r="C221" s="18" t="s">
        <v>13</v>
      </c>
      <c r="D221" s="3" t="s">
        <v>88</v>
      </c>
      <c r="E221" s="19"/>
      <c r="F221" s="20"/>
      <c r="G221" s="15"/>
      <c r="H221" s="64"/>
      <c r="I221" s="65"/>
      <c r="J221" s="66"/>
    </row>
    <row r="222" spans="1:10" x14ac:dyDescent="0.2">
      <c r="A222" s="16"/>
      <c r="B222" s="17"/>
      <c r="C222" s="18" t="s">
        <v>14</v>
      </c>
      <c r="D222" s="3" t="s">
        <v>102</v>
      </c>
      <c r="E222" s="19"/>
      <c r="F222" s="20"/>
      <c r="G222" s="15"/>
      <c r="H222" s="64"/>
      <c r="I222" s="65"/>
      <c r="J222" s="66"/>
    </row>
    <row r="223" spans="1:10" ht="13.5" customHeight="1" x14ac:dyDescent="0.2">
      <c r="A223" s="16"/>
      <c r="B223" s="17"/>
      <c r="C223" s="18" t="s">
        <v>0</v>
      </c>
      <c r="D223" s="3" t="s">
        <v>169</v>
      </c>
      <c r="E223" s="19"/>
      <c r="F223" s="20"/>
      <c r="G223" s="15"/>
      <c r="H223" s="64"/>
      <c r="I223" s="65"/>
      <c r="J223" s="66"/>
    </row>
    <row r="224" spans="1:10" ht="13.5" customHeight="1" x14ac:dyDescent="0.2">
      <c r="A224" s="16"/>
      <c r="B224" s="17"/>
      <c r="C224" s="18"/>
      <c r="D224" s="3"/>
      <c r="E224" s="19"/>
      <c r="F224" s="20"/>
      <c r="G224" s="15"/>
      <c r="H224" s="64"/>
      <c r="I224" s="65"/>
      <c r="J224" s="66"/>
    </row>
    <row r="225" spans="1:10" ht="13.5" customHeight="1" x14ac:dyDescent="0.2">
      <c r="A225" s="16">
        <v>5</v>
      </c>
      <c r="B225" s="17" t="s">
        <v>424</v>
      </c>
      <c r="C225" s="18" t="s">
        <v>9</v>
      </c>
      <c r="D225" s="1" t="s">
        <v>425</v>
      </c>
      <c r="E225" s="19"/>
      <c r="F225" s="20"/>
      <c r="G225" s="15"/>
      <c r="H225" s="64"/>
      <c r="I225" s="65"/>
      <c r="J225" s="66"/>
    </row>
    <row r="226" spans="1:10" x14ac:dyDescent="0.2">
      <c r="A226" s="16"/>
      <c r="B226" s="17"/>
      <c r="C226" s="18"/>
      <c r="D226" s="1"/>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1"/>
  <sheetViews>
    <sheetView showGridLines="0" view="pageBreakPreview" zoomScaleNormal="100" zoomScaleSheetLayoutView="100" workbookViewId="0">
      <selection activeCell="H71" sqref="H71:J71"/>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568</v>
      </c>
    </row>
    <row r="4" spans="1:11" ht="16.2" x14ac:dyDescent="0.2">
      <c r="A4" s="87" t="str">
        <f>$K$1&amp;"　詳細設計"</f>
        <v>取水用制御盤更新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取水用制御盤更新／基本条件の照査項目一覧表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137</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141</v>
      </c>
      <c r="E52" s="19"/>
      <c r="F52" s="20"/>
      <c r="G52" s="15"/>
      <c r="H52" s="64"/>
      <c r="I52" s="65"/>
      <c r="J52" s="66"/>
    </row>
    <row r="53" spans="1:10" x14ac:dyDescent="0.2">
      <c r="A53" s="16"/>
      <c r="B53" s="17"/>
      <c r="C53" s="18" t="s">
        <v>5</v>
      </c>
      <c r="D53" s="3" t="s">
        <v>139</v>
      </c>
      <c r="E53" s="19"/>
      <c r="F53" s="20"/>
      <c r="G53" s="15"/>
      <c r="H53" s="64"/>
      <c r="I53" s="65"/>
      <c r="J53" s="66"/>
    </row>
    <row r="54" spans="1:10" ht="13.5" customHeight="1" x14ac:dyDescent="0.2">
      <c r="A54" s="16"/>
      <c r="B54" s="17"/>
      <c r="C54" s="18" t="s">
        <v>22</v>
      </c>
      <c r="D54" s="3" t="s">
        <v>446</v>
      </c>
      <c r="E54" s="19"/>
      <c r="F54" s="20"/>
      <c r="G54" s="15"/>
      <c r="H54" s="64"/>
      <c r="I54" s="65"/>
      <c r="J54" s="66"/>
    </row>
    <row r="55" spans="1:10" ht="13.5" customHeight="1" x14ac:dyDescent="0.2">
      <c r="A55" s="16"/>
      <c r="B55" s="17"/>
      <c r="C55" s="18" t="s">
        <v>16</v>
      </c>
      <c r="D55" s="3" t="s">
        <v>142</v>
      </c>
      <c r="E55" s="19"/>
      <c r="F55" s="20"/>
      <c r="G55" s="15"/>
      <c r="H55" s="64"/>
      <c r="I55" s="65"/>
      <c r="J55" s="66"/>
    </row>
    <row r="56" spans="1:10" ht="13.5" customHeight="1" x14ac:dyDescent="0.2">
      <c r="A56" s="16"/>
      <c r="B56" s="17"/>
      <c r="C56" s="18" t="s">
        <v>48</v>
      </c>
      <c r="D56" s="3" t="s">
        <v>239</v>
      </c>
      <c r="E56" s="19"/>
      <c r="F56" s="20"/>
      <c r="G56" s="15"/>
      <c r="H56" s="64"/>
      <c r="I56" s="65"/>
      <c r="J56" s="66"/>
    </row>
    <row r="57" spans="1:10" ht="13.5" customHeight="1" x14ac:dyDescent="0.2">
      <c r="A57" s="16"/>
      <c r="B57" s="17"/>
      <c r="C57" s="18" t="s">
        <v>70</v>
      </c>
      <c r="D57" s="3" t="s">
        <v>398</v>
      </c>
      <c r="E57" s="19"/>
      <c r="F57" s="20"/>
      <c r="G57" s="15"/>
      <c r="H57" s="64"/>
      <c r="I57" s="65"/>
      <c r="J57" s="66"/>
    </row>
    <row r="58" spans="1:10" x14ac:dyDescent="0.2">
      <c r="A58" s="16"/>
      <c r="B58" s="17"/>
      <c r="C58" s="18" t="s">
        <v>71</v>
      </c>
      <c r="D58" s="3" t="s">
        <v>118</v>
      </c>
      <c r="E58" s="19"/>
      <c r="F58" s="20"/>
      <c r="G58" s="15"/>
      <c r="H58" s="64"/>
      <c r="I58" s="65"/>
      <c r="J58" s="66"/>
    </row>
    <row r="59" spans="1:10" ht="13.5" customHeight="1" x14ac:dyDescent="0.2">
      <c r="A59" s="16"/>
      <c r="B59" s="17"/>
      <c r="C59" s="18" t="s">
        <v>72</v>
      </c>
      <c r="D59" s="3" t="s">
        <v>140</v>
      </c>
      <c r="E59" s="19"/>
      <c r="F59" s="20"/>
      <c r="G59" s="15"/>
      <c r="H59" s="64"/>
      <c r="I59" s="65"/>
      <c r="J59" s="66"/>
    </row>
    <row r="60" spans="1:10" ht="13.5" customHeight="1" x14ac:dyDescent="0.2">
      <c r="A60" s="16"/>
      <c r="B60" s="17"/>
      <c r="C60" s="18" t="s">
        <v>73</v>
      </c>
      <c r="D60" s="3" t="s">
        <v>143</v>
      </c>
      <c r="E60" s="19"/>
      <c r="F60" s="20"/>
      <c r="G60" s="15"/>
      <c r="H60" s="64"/>
      <c r="I60" s="65"/>
      <c r="J60" s="66"/>
    </row>
    <row r="61" spans="1:10" ht="13.5" customHeight="1" x14ac:dyDescent="0.2">
      <c r="A61" s="16"/>
      <c r="B61" s="17"/>
      <c r="C61" s="18" t="s">
        <v>74</v>
      </c>
      <c r="D61" s="3" t="s">
        <v>46</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3</v>
      </c>
      <c r="B63" s="17" t="s">
        <v>15</v>
      </c>
      <c r="C63" s="18" t="s">
        <v>9</v>
      </c>
      <c r="D63" s="3" t="s">
        <v>427</v>
      </c>
      <c r="E63" s="19"/>
      <c r="F63" s="20"/>
      <c r="G63" s="15"/>
      <c r="H63" s="64"/>
      <c r="I63" s="65"/>
      <c r="J63" s="66"/>
    </row>
    <row r="64" spans="1:10" ht="13.5" customHeight="1" x14ac:dyDescent="0.2">
      <c r="A64" s="16"/>
      <c r="B64" s="17"/>
      <c r="C64" s="18" t="s">
        <v>13</v>
      </c>
      <c r="D64" s="3" t="s">
        <v>162</v>
      </c>
      <c r="E64" s="19"/>
      <c r="F64" s="20"/>
      <c r="G64" s="15"/>
      <c r="H64" s="64"/>
      <c r="I64" s="65"/>
      <c r="J64" s="66"/>
    </row>
    <row r="65" spans="1:10" ht="13.5" customHeight="1" x14ac:dyDescent="0.2">
      <c r="A65" s="16"/>
      <c r="B65" s="17"/>
      <c r="C65" s="18" t="s">
        <v>14</v>
      </c>
      <c r="D65" s="3" t="s">
        <v>163</v>
      </c>
      <c r="E65" s="19"/>
      <c r="F65" s="20"/>
      <c r="G65" s="15"/>
      <c r="H65" s="64"/>
      <c r="I65" s="65"/>
      <c r="J65" s="66"/>
    </row>
    <row r="66" spans="1:10" ht="13.5" customHeight="1" x14ac:dyDescent="0.2">
      <c r="A66" s="16"/>
      <c r="B66" s="17"/>
      <c r="C66" s="18" t="s">
        <v>0</v>
      </c>
      <c r="D66" s="3" t="s">
        <v>144</v>
      </c>
      <c r="E66" s="19"/>
      <c r="F66" s="20"/>
      <c r="G66" s="15"/>
      <c r="H66" s="64"/>
      <c r="I66" s="65"/>
      <c r="J66" s="66"/>
    </row>
    <row r="67" spans="1:10" ht="13.5" customHeight="1" x14ac:dyDescent="0.2">
      <c r="A67" s="16"/>
      <c r="B67" s="17"/>
      <c r="C67" s="18" t="s">
        <v>4</v>
      </c>
      <c r="D67" s="3" t="s">
        <v>241</v>
      </c>
      <c r="E67" s="19"/>
      <c r="F67" s="20"/>
      <c r="G67" s="15"/>
      <c r="H67" s="64" t="s">
        <v>577</v>
      </c>
      <c r="I67" s="65"/>
      <c r="J67" s="66"/>
    </row>
    <row r="68" spans="1:10" x14ac:dyDescent="0.2">
      <c r="A68" s="16"/>
      <c r="B68" s="17"/>
      <c r="C68" s="18"/>
      <c r="D68" s="3"/>
      <c r="E68" s="19"/>
      <c r="F68" s="20"/>
      <c r="G68" s="15"/>
      <c r="H68" s="64"/>
      <c r="I68" s="65"/>
      <c r="J68" s="66"/>
    </row>
    <row r="69" spans="1:10" ht="13.5" customHeight="1" x14ac:dyDescent="0.2">
      <c r="A69" s="16">
        <v>4</v>
      </c>
      <c r="B69" s="17" t="s">
        <v>53</v>
      </c>
      <c r="C69" s="18" t="s">
        <v>9</v>
      </c>
      <c r="D69" s="3" t="s">
        <v>52</v>
      </c>
      <c r="E69" s="19"/>
      <c r="F69" s="20"/>
      <c r="G69" s="15"/>
      <c r="H69" s="64"/>
      <c r="I69" s="65"/>
      <c r="J69" s="66"/>
    </row>
    <row r="70" spans="1:10" ht="13.5" customHeight="1" x14ac:dyDescent="0.2">
      <c r="A70" s="21"/>
      <c r="B70" s="17"/>
      <c r="C70" s="18" t="s">
        <v>13</v>
      </c>
      <c r="D70" s="3" t="s">
        <v>87</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v>5</v>
      </c>
      <c r="B72" s="17" t="s">
        <v>34</v>
      </c>
      <c r="C72" s="18" t="s">
        <v>9</v>
      </c>
      <c r="D72" s="3" t="s">
        <v>36</v>
      </c>
      <c r="E72" s="19"/>
      <c r="F72" s="20"/>
      <c r="G72" s="15"/>
      <c r="H72" s="64"/>
      <c r="I72" s="65"/>
      <c r="J72" s="66"/>
    </row>
    <row r="73" spans="1:10" x14ac:dyDescent="0.2">
      <c r="A73" s="16"/>
      <c r="B73" s="17"/>
      <c r="C73" s="18" t="s">
        <v>13</v>
      </c>
      <c r="D73" s="3" t="s">
        <v>35</v>
      </c>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取水用制御盤更新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取水用制御盤更新／細部条件の照査項目一覧表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54</v>
      </c>
      <c r="E121" s="19"/>
      <c r="F121" s="20"/>
      <c r="G121" s="15"/>
      <c r="H121" s="64"/>
      <c r="I121" s="65"/>
      <c r="J121" s="66"/>
    </row>
    <row r="122" spans="1:14" ht="13.5" customHeight="1" x14ac:dyDescent="0.2">
      <c r="A122" s="16"/>
      <c r="B122" s="17"/>
      <c r="C122" s="18" t="s">
        <v>14</v>
      </c>
      <c r="D122" s="32" t="s">
        <v>56</v>
      </c>
      <c r="E122" s="19"/>
      <c r="F122" s="20"/>
      <c r="G122" s="15"/>
      <c r="H122" s="64"/>
      <c r="I122" s="65"/>
      <c r="J122" s="66"/>
    </row>
    <row r="123" spans="1:14" ht="13.5" customHeight="1" x14ac:dyDescent="0.2">
      <c r="A123" s="16"/>
      <c r="B123" s="17"/>
      <c r="C123" s="18" t="s">
        <v>0</v>
      </c>
      <c r="D123" s="3" t="s">
        <v>145</v>
      </c>
      <c r="E123" s="19"/>
      <c r="F123" s="20"/>
      <c r="G123" s="15"/>
      <c r="H123" s="64"/>
      <c r="I123" s="65"/>
      <c r="J123" s="66"/>
    </row>
    <row r="124" spans="1:14" ht="13.5" customHeight="1" x14ac:dyDescent="0.2">
      <c r="A124" s="16"/>
      <c r="B124" s="17"/>
      <c r="C124" s="18" t="s">
        <v>4</v>
      </c>
      <c r="D124" s="3" t="s">
        <v>500</v>
      </c>
      <c r="E124" s="19"/>
      <c r="F124" s="28"/>
      <c r="G124" s="29"/>
      <c r="H124" s="64"/>
      <c r="I124" s="65"/>
      <c r="J124" s="66"/>
    </row>
    <row r="125" spans="1:14" ht="13.5" customHeight="1" x14ac:dyDescent="0.2">
      <c r="A125" s="16"/>
      <c r="B125" s="17"/>
      <c r="C125" s="18" t="s">
        <v>24</v>
      </c>
      <c r="D125" s="3" t="s">
        <v>504</v>
      </c>
      <c r="E125" s="19"/>
      <c r="F125" s="20"/>
      <c r="G125" s="15"/>
      <c r="H125" s="64"/>
      <c r="I125" s="65"/>
      <c r="J125" s="66"/>
    </row>
    <row r="126" spans="1:14" ht="13.5" customHeight="1" x14ac:dyDescent="0.2">
      <c r="A126" s="16"/>
      <c r="B126" s="17"/>
      <c r="C126" s="18"/>
      <c r="D126" s="3"/>
      <c r="E126" s="19"/>
      <c r="F126" s="20"/>
      <c r="G126" s="15"/>
      <c r="H126" s="64"/>
      <c r="I126" s="65"/>
      <c r="J126" s="66"/>
    </row>
    <row r="127" spans="1:14" ht="13.5" customHeight="1" x14ac:dyDescent="0.2">
      <c r="A127" s="16">
        <v>2</v>
      </c>
      <c r="B127" s="17" t="s">
        <v>64</v>
      </c>
      <c r="C127" s="18" t="s">
        <v>9</v>
      </c>
      <c r="D127" s="3" t="s">
        <v>97</v>
      </c>
      <c r="E127" s="19"/>
      <c r="F127" s="20"/>
      <c r="G127" s="15"/>
      <c r="H127" s="64"/>
      <c r="I127" s="65"/>
      <c r="J127" s="66"/>
    </row>
    <row r="128" spans="1:14" ht="13.5" customHeight="1" x14ac:dyDescent="0.2">
      <c r="A128" s="16"/>
      <c r="B128" s="17"/>
      <c r="C128" s="18" t="s">
        <v>13</v>
      </c>
      <c r="D128" s="3" t="s">
        <v>147</v>
      </c>
      <c r="E128" s="19"/>
      <c r="F128" s="20"/>
      <c r="G128" s="15"/>
      <c r="H128" s="64"/>
      <c r="I128" s="65"/>
      <c r="J128" s="66"/>
    </row>
    <row r="129" spans="1:10" ht="13.5" customHeight="1" x14ac:dyDescent="0.2">
      <c r="A129" s="16"/>
      <c r="B129" s="17"/>
      <c r="C129" s="18" t="s">
        <v>14</v>
      </c>
      <c r="D129" s="3" t="s">
        <v>99</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3</v>
      </c>
      <c r="B131" s="17" t="s">
        <v>57</v>
      </c>
      <c r="C131" s="18" t="s">
        <v>9</v>
      </c>
      <c r="D131" s="3" t="s">
        <v>240</v>
      </c>
      <c r="E131" s="19"/>
      <c r="F131" s="20"/>
      <c r="G131" s="15"/>
      <c r="H131" s="64"/>
      <c r="I131" s="65"/>
      <c r="J131" s="66"/>
    </row>
    <row r="132" spans="1:10" ht="13.5" customHeight="1" x14ac:dyDescent="0.2">
      <c r="A132" s="16"/>
      <c r="B132" s="17"/>
      <c r="C132" s="18" t="s">
        <v>13</v>
      </c>
      <c r="D132" s="3" t="s">
        <v>167</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4</v>
      </c>
      <c r="B134" s="17" t="s">
        <v>149</v>
      </c>
      <c r="C134" s="18" t="s">
        <v>9</v>
      </c>
      <c r="D134" s="3" t="s">
        <v>150</v>
      </c>
      <c r="E134" s="19"/>
      <c r="F134" s="20"/>
      <c r="G134" s="15"/>
      <c r="H134" s="64"/>
      <c r="I134" s="65"/>
      <c r="J134" s="66"/>
    </row>
    <row r="135" spans="1:10" x14ac:dyDescent="0.2">
      <c r="A135" s="16"/>
      <c r="B135" s="17"/>
      <c r="C135" s="18" t="s">
        <v>13</v>
      </c>
      <c r="D135" s="3" t="s">
        <v>216</v>
      </c>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v>5</v>
      </c>
      <c r="B137" s="17" t="s">
        <v>67</v>
      </c>
      <c r="C137" s="18" t="s">
        <v>9</v>
      </c>
      <c r="D137" s="3" t="s">
        <v>68</v>
      </c>
      <c r="E137" s="19"/>
      <c r="F137" s="20"/>
      <c r="G137" s="15"/>
      <c r="H137" s="64"/>
      <c r="I137" s="65"/>
      <c r="J137" s="66"/>
    </row>
    <row r="138" spans="1:10" ht="13.5" customHeight="1" x14ac:dyDescent="0.2">
      <c r="A138" s="16"/>
      <c r="B138" s="17"/>
      <c r="C138" s="18" t="s">
        <v>13</v>
      </c>
      <c r="D138" s="3" t="s">
        <v>100</v>
      </c>
      <c r="E138" s="19"/>
      <c r="F138" s="20"/>
      <c r="G138" s="15"/>
      <c r="H138" s="64"/>
      <c r="I138" s="65"/>
      <c r="J138" s="66"/>
    </row>
    <row r="139" spans="1:10" ht="13.5" customHeight="1" x14ac:dyDescent="0.2">
      <c r="A139" s="16"/>
      <c r="B139" s="17"/>
      <c r="C139" s="18" t="s">
        <v>14</v>
      </c>
      <c r="D139" s="3" t="s">
        <v>66</v>
      </c>
      <c r="E139" s="19"/>
      <c r="F139" s="20"/>
      <c r="G139" s="15"/>
      <c r="H139" s="64"/>
      <c r="I139" s="65"/>
      <c r="J139" s="66"/>
    </row>
    <row r="140" spans="1:10" ht="13.5" customHeight="1" x14ac:dyDescent="0.2">
      <c r="A140" s="16"/>
      <c r="B140" s="17"/>
      <c r="C140" s="18" t="s">
        <v>0</v>
      </c>
      <c r="D140" s="3" t="s">
        <v>426</v>
      </c>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取水用制御盤更新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取水用制御盤更新／成果品の照査項目一覧表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154</v>
      </c>
      <c r="E201" s="19"/>
      <c r="F201" s="20"/>
      <c r="G201" s="15"/>
      <c r="H201" s="64"/>
      <c r="I201" s="65"/>
      <c r="J201" s="66"/>
    </row>
    <row r="202" spans="1:14" ht="13.5" customHeight="1" x14ac:dyDescent="0.2">
      <c r="A202" s="16"/>
      <c r="B202" s="17"/>
      <c r="C202" s="18" t="s">
        <v>24</v>
      </c>
      <c r="D202" s="1" t="s">
        <v>153</v>
      </c>
      <c r="E202" s="19"/>
      <c r="F202" s="20"/>
      <c r="G202" s="15"/>
      <c r="H202" s="64"/>
      <c r="I202" s="65"/>
      <c r="J202" s="66"/>
    </row>
    <row r="203" spans="1:14" ht="13.5" customHeight="1" x14ac:dyDescent="0.2">
      <c r="A203" s="16"/>
      <c r="B203" s="17"/>
      <c r="C203" s="18" t="s">
        <v>5</v>
      </c>
      <c r="D203" s="1" t="s">
        <v>508</v>
      </c>
      <c r="E203" s="19"/>
      <c r="F203" s="20"/>
      <c r="G203" s="15"/>
      <c r="H203" s="64"/>
      <c r="I203" s="65"/>
      <c r="J203" s="66"/>
    </row>
    <row r="204" spans="1:14" ht="13.5" customHeight="1" x14ac:dyDescent="0.2">
      <c r="A204" s="16"/>
      <c r="B204" s="17"/>
      <c r="C204" s="18" t="s">
        <v>22</v>
      </c>
      <c r="D204" s="1" t="s">
        <v>507</v>
      </c>
      <c r="E204" s="19"/>
      <c r="F204" s="20"/>
      <c r="G204" s="15"/>
      <c r="H204" s="64"/>
      <c r="I204" s="65"/>
      <c r="J204" s="66"/>
    </row>
    <row r="205" spans="1:14" ht="13.5" customHeight="1" x14ac:dyDescent="0.2">
      <c r="A205" s="16"/>
      <c r="B205" s="17"/>
      <c r="C205" s="18" t="s">
        <v>16</v>
      </c>
      <c r="D205" s="1" t="s">
        <v>380</v>
      </c>
      <c r="E205" s="19"/>
      <c r="F205" s="20"/>
      <c r="G205" s="15"/>
      <c r="H205" s="64"/>
      <c r="I205" s="65"/>
      <c r="J205" s="66"/>
    </row>
    <row r="206" spans="1:14" ht="13.5" customHeight="1" x14ac:dyDescent="0.2">
      <c r="A206" s="16"/>
      <c r="B206" s="17"/>
      <c r="C206" s="18" t="s">
        <v>48</v>
      </c>
      <c r="D206" s="1" t="s">
        <v>186</v>
      </c>
      <c r="E206" s="19"/>
      <c r="F206" s="20"/>
      <c r="G206" s="15"/>
      <c r="H206" s="64"/>
      <c r="I206" s="65"/>
      <c r="J206" s="66"/>
    </row>
    <row r="207" spans="1:14" x14ac:dyDescent="0.2">
      <c r="A207" s="16"/>
      <c r="B207" s="17"/>
      <c r="C207" s="18" t="s">
        <v>70</v>
      </c>
      <c r="D207" s="1" t="s">
        <v>187</v>
      </c>
      <c r="E207" s="19"/>
      <c r="F207" s="20"/>
      <c r="G207" s="15"/>
      <c r="H207" s="64"/>
      <c r="I207" s="65"/>
      <c r="J207" s="66"/>
    </row>
    <row r="208" spans="1:14" ht="13.5" customHeight="1" x14ac:dyDescent="0.2">
      <c r="A208" s="16"/>
      <c r="B208" s="17"/>
      <c r="C208" s="18" t="s">
        <v>71</v>
      </c>
      <c r="D208" s="3" t="s">
        <v>79</v>
      </c>
      <c r="E208" s="19"/>
      <c r="F208" s="20"/>
      <c r="G208" s="15"/>
      <c r="H208" s="64"/>
      <c r="I208" s="65"/>
      <c r="J208" s="66"/>
    </row>
    <row r="209" spans="1:10" ht="13.5" customHeight="1" x14ac:dyDescent="0.2">
      <c r="A209" s="16"/>
      <c r="B209" s="17"/>
      <c r="C209" s="18" t="s">
        <v>72</v>
      </c>
      <c r="D209" s="3" t="s">
        <v>204</v>
      </c>
      <c r="E209" s="19"/>
      <c r="F209" s="20"/>
      <c r="G209" s="15"/>
      <c r="H209" s="64"/>
      <c r="I209" s="65"/>
      <c r="J209" s="66"/>
    </row>
    <row r="210" spans="1:10" ht="13.5" customHeight="1" x14ac:dyDescent="0.2">
      <c r="A210" s="16"/>
      <c r="B210" s="17"/>
      <c r="C210" s="18" t="s">
        <v>73</v>
      </c>
      <c r="D210" s="3" t="s">
        <v>91</v>
      </c>
      <c r="E210" s="19"/>
      <c r="F210" s="20"/>
      <c r="G210" s="15"/>
      <c r="H210" s="64"/>
      <c r="I210" s="65"/>
      <c r="J210" s="66"/>
    </row>
    <row r="211" spans="1:10" ht="13.5" customHeight="1" x14ac:dyDescent="0.2">
      <c r="A211" s="16"/>
      <c r="B211" s="17"/>
      <c r="C211" s="18"/>
      <c r="D211" s="3"/>
      <c r="E211" s="19"/>
      <c r="F211" s="20"/>
      <c r="G211" s="15"/>
      <c r="H211" s="64"/>
      <c r="I211" s="65"/>
      <c r="J211" s="66"/>
    </row>
    <row r="212" spans="1:10" x14ac:dyDescent="0.2">
      <c r="A212" s="16">
        <v>2</v>
      </c>
      <c r="B212" s="17" t="s">
        <v>39</v>
      </c>
      <c r="C212" s="18" t="s">
        <v>9</v>
      </c>
      <c r="D212" s="3" t="s">
        <v>85</v>
      </c>
      <c r="E212" s="19"/>
      <c r="F212" s="20"/>
      <c r="G212" s="15"/>
      <c r="H212" s="64"/>
      <c r="I212" s="65"/>
      <c r="J212" s="66"/>
    </row>
    <row r="213" spans="1:10" ht="13.5" customHeight="1" x14ac:dyDescent="0.2">
      <c r="A213" s="16"/>
      <c r="B213" s="17"/>
      <c r="C213" s="18" t="s">
        <v>13</v>
      </c>
      <c r="D213" s="3" t="s">
        <v>81</v>
      </c>
      <c r="E213" s="19"/>
      <c r="F213" s="20"/>
      <c r="G213" s="15"/>
      <c r="H213" s="64"/>
      <c r="I213" s="65"/>
      <c r="J213" s="66"/>
    </row>
    <row r="214" spans="1:10" ht="13.5" customHeight="1" x14ac:dyDescent="0.2">
      <c r="A214" s="16"/>
      <c r="B214" s="17"/>
      <c r="C214" s="18"/>
      <c r="D214" s="3"/>
      <c r="E214" s="19"/>
      <c r="F214" s="20"/>
      <c r="G214" s="15"/>
      <c r="H214" s="64"/>
      <c r="I214" s="65"/>
      <c r="J214" s="66"/>
    </row>
    <row r="215" spans="1:10" ht="13.5" customHeight="1" x14ac:dyDescent="0.2">
      <c r="A215" s="16">
        <v>3</v>
      </c>
      <c r="B215" s="17" t="s">
        <v>40</v>
      </c>
      <c r="C215" s="18" t="s">
        <v>9</v>
      </c>
      <c r="D215" s="3" t="s">
        <v>436</v>
      </c>
      <c r="E215" s="19"/>
      <c r="F215" s="20"/>
      <c r="G215" s="15"/>
      <c r="H215" s="64"/>
      <c r="I215" s="65"/>
      <c r="J215" s="66"/>
    </row>
    <row r="216" spans="1:10" ht="13.5" customHeight="1" x14ac:dyDescent="0.2">
      <c r="A216" s="16"/>
      <c r="B216" s="17"/>
      <c r="C216" s="18" t="s">
        <v>13</v>
      </c>
      <c r="D216" s="3" t="s">
        <v>435</v>
      </c>
      <c r="E216" s="19"/>
      <c r="F216" s="20"/>
      <c r="G216" s="15"/>
      <c r="H216" s="64"/>
      <c r="I216" s="65"/>
      <c r="J216" s="66"/>
    </row>
    <row r="217" spans="1:10" ht="13.5" customHeight="1" x14ac:dyDescent="0.2">
      <c r="A217" s="16"/>
      <c r="B217" s="17"/>
      <c r="C217" s="18" t="s">
        <v>14</v>
      </c>
      <c r="D217" s="3" t="s">
        <v>82</v>
      </c>
      <c r="E217" s="19"/>
      <c r="F217" s="20"/>
      <c r="G217" s="15"/>
      <c r="H217" s="64"/>
      <c r="I217" s="65"/>
      <c r="J217" s="66"/>
    </row>
    <row r="218" spans="1:10" ht="13.5" customHeight="1" x14ac:dyDescent="0.2">
      <c r="A218" s="16"/>
      <c r="B218" s="17"/>
      <c r="C218" s="18" t="s">
        <v>0</v>
      </c>
      <c r="D218" s="3" t="s">
        <v>104</v>
      </c>
      <c r="E218" s="19"/>
      <c r="F218" s="20"/>
      <c r="G218" s="15"/>
      <c r="H218" s="64"/>
      <c r="I218" s="65"/>
      <c r="J218" s="66"/>
    </row>
    <row r="219" spans="1:10" ht="13.5" customHeight="1" x14ac:dyDescent="0.2">
      <c r="A219" s="16"/>
      <c r="B219" s="17"/>
      <c r="C219" s="18" t="s">
        <v>4</v>
      </c>
      <c r="D219" s="3" t="s">
        <v>83</v>
      </c>
      <c r="E219" s="19"/>
      <c r="F219" s="20"/>
      <c r="G219" s="15"/>
      <c r="H219" s="64"/>
      <c r="I219" s="65"/>
      <c r="J219" s="66"/>
    </row>
    <row r="220" spans="1:10" ht="13.5" customHeight="1" x14ac:dyDescent="0.2">
      <c r="A220" s="16"/>
      <c r="B220" s="17"/>
      <c r="C220" s="18" t="s">
        <v>24</v>
      </c>
      <c r="D220" s="3" t="s">
        <v>84</v>
      </c>
      <c r="E220" s="19"/>
      <c r="F220" s="20"/>
      <c r="G220" s="15"/>
      <c r="H220" s="64"/>
      <c r="I220" s="65"/>
      <c r="J220" s="66"/>
    </row>
    <row r="221" spans="1:10" ht="13.5" customHeight="1" x14ac:dyDescent="0.2">
      <c r="A221" s="16"/>
      <c r="B221" s="17"/>
      <c r="C221" s="18" t="s">
        <v>5</v>
      </c>
      <c r="D221" s="3" t="s">
        <v>442</v>
      </c>
      <c r="E221" s="19"/>
      <c r="F221" s="20"/>
      <c r="G221" s="15"/>
      <c r="H221" s="64"/>
      <c r="I221" s="65"/>
      <c r="J221" s="66"/>
    </row>
    <row r="222" spans="1:10" x14ac:dyDescent="0.2">
      <c r="A222" s="16"/>
      <c r="B222" s="17"/>
      <c r="C222" s="18"/>
      <c r="D222" s="3"/>
      <c r="E222" s="19"/>
      <c r="F222" s="20"/>
      <c r="G222" s="15"/>
      <c r="H222" s="64"/>
      <c r="I222" s="65"/>
      <c r="J222" s="66"/>
    </row>
    <row r="223" spans="1:10" ht="13.5" customHeight="1" x14ac:dyDescent="0.2">
      <c r="A223" s="16">
        <v>4</v>
      </c>
      <c r="B223" s="17" t="s">
        <v>86</v>
      </c>
      <c r="C223" s="18" t="s">
        <v>9</v>
      </c>
      <c r="D223" s="3" t="s">
        <v>423</v>
      </c>
      <c r="E223" s="19"/>
      <c r="F223" s="20"/>
      <c r="G223" s="15"/>
      <c r="H223" s="64"/>
      <c r="I223" s="65"/>
      <c r="J223" s="66"/>
    </row>
    <row r="224" spans="1:10" ht="13.5" customHeight="1" x14ac:dyDescent="0.2">
      <c r="A224" s="16"/>
      <c r="B224" s="17"/>
      <c r="C224" s="18" t="s">
        <v>13</v>
      </c>
      <c r="D224" s="3" t="s">
        <v>88</v>
      </c>
      <c r="E224" s="19"/>
      <c r="F224" s="20"/>
      <c r="G224" s="15"/>
      <c r="H224" s="64"/>
      <c r="I224" s="65"/>
      <c r="J224" s="66"/>
    </row>
    <row r="225" spans="1:10" ht="13.5" customHeight="1" x14ac:dyDescent="0.2">
      <c r="A225" s="16"/>
      <c r="B225" s="17"/>
      <c r="C225" s="18" t="s">
        <v>14</v>
      </c>
      <c r="D225" s="3" t="s">
        <v>102</v>
      </c>
      <c r="E225" s="19"/>
      <c r="F225" s="20"/>
      <c r="G225" s="15"/>
      <c r="H225" s="64"/>
      <c r="I225" s="65"/>
      <c r="J225" s="66"/>
    </row>
    <row r="226" spans="1:10" x14ac:dyDescent="0.2">
      <c r="A226" s="16"/>
      <c r="B226" s="17"/>
      <c r="C226" s="18" t="s">
        <v>0</v>
      </c>
      <c r="D226" s="3" t="s">
        <v>169</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v>5</v>
      </c>
      <c r="B228" s="17" t="s">
        <v>424</v>
      </c>
      <c r="C228" s="18" t="s">
        <v>9</v>
      </c>
      <c r="D228" s="1" t="s">
        <v>425</v>
      </c>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1"/>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569</v>
      </c>
    </row>
    <row r="4" spans="1:11" ht="16.2" x14ac:dyDescent="0.2">
      <c r="A4" s="87" t="str">
        <f>$K$1&amp;"　詳細設計"</f>
        <v>取水用テレメータ盤更新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取水用テレメータ盤更新／基本条件の照査項目一覧表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137</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141</v>
      </c>
      <c r="E52" s="19"/>
      <c r="F52" s="20"/>
      <c r="G52" s="15"/>
      <c r="H52" s="64"/>
      <c r="I52" s="65"/>
      <c r="J52" s="66"/>
    </row>
    <row r="53" spans="1:10" x14ac:dyDescent="0.2">
      <c r="A53" s="16"/>
      <c r="B53" s="17"/>
      <c r="C53" s="18" t="s">
        <v>5</v>
      </c>
      <c r="D53" s="3" t="s">
        <v>155</v>
      </c>
      <c r="E53" s="19"/>
      <c r="F53" s="20"/>
      <c r="G53" s="15"/>
      <c r="H53" s="64"/>
      <c r="I53" s="65"/>
      <c r="J53" s="66"/>
    </row>
    <row r="54" spans="1:10" ht="13.5" customHeight="1" x14ac:dyDescent="0.2">
      <c r="A54" s="16"/>
      <c r="B54" s="17"/>
      <c r="C54" s="18" t="s">
        <v>22</v>
      </c>
      <c r="D54" s="3" t="s">
        <v>156</v>
      </c>
      <c r="E54" s="19"/>
      <c r="F54" s="20"/>
      <c r="G54" s="15"/>
      <c r="H54" s="64"/>
      <c r="I54" s="65"/>
      <c r="J54" s="66"/>
    </row>
    <row r="55" spans="1:10" ht="13.5" customHeight="1" x14ac:dyDescent="0.2">
      <c r="A55" s="16"/>
      <c r="B55" s="17"/>
      <c r="C55" s="18" t="s">
        <v>16</v>
      </c>
      <c r="D55" s="3" t="s">
        <v>398</v>
      </c>
      <c r="E55" s="19"/>
      <c r="F55" s="20"/>
      <c r="G55" s="15"/>
      <c r="H55" s="64"/>
      <c r="I55" s="65"/>
      <c r="J55" s="66"/>
    </row>
    <row r="56" spans="1:10" ht="13.5" customHeight="1" x14ac:dyDescent="0.2">
      <c r="A56" s="16"/>
      <c r="B56" s="17"/>
      <c r="C56" s="18" t="s">
        <v>48</v>
      </c>
      <c r="D56" s="3" t="s">
        <v>146</v>
      </c>
      <c r="E56" s="19"/>
      <c r="F56" s="20"/>
      <c r="G56" s="15"/>
      <c r="H56" s="64"/>
      <c r="I56" s="65"/>
      <c r="J56" s="66"/>
    </row>
    <row r="57" spans="1:10" ht="13.5" customHeight="1" x14ac:dyDescent="0.2">
      <c r="A57" s="16"/>
      <c r="B57" s="17"/>
      <c r="C57" s="18" t="s">
        <v>70</v>
      </c>
      <c r="D57" s="3" t="s">
        <v>46</v>
      </c>
      <c r="E57" s="19"/>
      <c r="F57" s="20"/>
      <c r="G57" s="15"/>
      <c r="H57" s="64"/>
      <c r="I57" s="65"/>
      <c r="J57" s="66"/>
    </row>
    <row r="58" spans="1:10" x14ac:dyDescent="0.2">
      <c r="A58" s="16"/>
      <c r="B58" s="17"/>
      <c r="C58" s="18" t="s">
        <v>71</v>
      </c>
      <c r="D58" s="3" t="s">
        <v>454</v>
      </c>
      <c r="E58" s="19"/>
      <c r="F58" s="20"/>
      <c r="G58" s="15"/>
      <c r="H58" s="64"/>
      <c r="I58" s="65"/>
      <c r="J58" s="66"/>
    </row>
    <row r="59" spans="1:10" ht="13.5" customHeight="1" x14ac:dyDescent="0.2">
      <c r="A59" s="16"/>
      <c r="B59" s="17"/>
      <c r="C59" s="18"/>
      <c r="D59" s="3" t="s">
        <v>455</v>
      </c>
      <c r="E59" s="19"/>
      <c r="F59" s="20"/>
      <c r="G59" s="15"/>
      <c r="H59" s="64"/>
      <c r="I59" s="65"/>
      <c r="J59" s="66"/>
    </row>
    <row r="60" spans="1:10" ht="13.5" customHeight="1" x14ac:dyDescent="0.2">
      <c r="A60" s="16"/>
      <c r="B60" s="17"/>
      <c r="C60" s="18"/>
      <c r="D60" s="3"/>
      <c r="E60" s="19"/>
      <c r="F60" s="20"/>
      <c r="G60" s="15"/>
      <c r="H60" s="64"/>
      <c r="I60" s="65"/>
      <c r="J60" s="66"/>
    </row>
    <row r="61" spans="1:10" ht="13.5" customHeight="1" x14ac:dyDescent="0.2">
      <c r="A61" s="16">
        <v>3</v>
      </c>
      <c r="B61" s="17" t="s">
        <v>15</v>
      </c>
      <c r="C61" s="18" t="s">
        <v>9</v>
      </c>
      <c r="D61" s="3" t="s">
        <v>427</v>
      </c>
      <c r="E61" s="19"/>
      <c r="F61" s="20"/>
      <c r="G61" s="15"/>
      <c r="H61" s="64"/>
      <c r="I61" s="65"/>
      <c r="J61" s="66"/>
    </row>
    <row r="62" spans="1:10" ht="13.5" customHeight="1" x14ac:dyDescent="0.2">
      <c r="A62" s="16"/>
      <c r="B62" s="17"/>
      <c r="C62" s="18" t="s">
        <v>13</v>
      </c>
      <c r="D62" s="3" t="s">
        <v>162</v>
      </c>
      <c r="E62" s="19"/>
      <c r="F62" s="20"/>
      <c r="G62" s="15"/>
      <c r="H62" s="64"/>
      <c r="I62" s="65"/>
      <c r="J62" s="66"/>
    </row>
    <row r="63" spans="1:10" ht="13.5" customHeight="1" x14ac:dyDescent="0.2">
      <c r="A63" s="16"/>
      <c r="B63" s="17"/>
      <c r="C63" s="18" t="s">
        <v>14</v>
      </c>
      <c r="D63" s="3" t="s">
        <v>163</v>
      </c>
      <c r="E63" s="19"/>
      <c r="F63" s="20"/>
      <c r="G63" s="15"/>
      <c r="H63" s="64"/>
      <c r="I63" s="65"/>
      <c r="J63" s="66"/>
    </row>
    <row r="64" spans="1:10" ht="13.5" customHeight="1" x14ac:dyDescent="0.2">
      <c r="A64" s="16"/>
      <c r="B64" s="17"/>
      <c r="C64" s="18" t="s">
        <v>0</v>
      </c>
      <c r="D64" s="3" t="s">
        <v>243</v>
      </c>
      <c r="E64" s="19"/>
      <c r="F64" s="20"/>
      <c r="G64" s="15"/>
      <c r="H64" s="64"/>
      <c r="I64" s="65"/>
      <c r="J64" s="66"/>
    </row>
    <row r="65" spans="1:10" ht="13.5" customHeight="1" x14ac:dyDescent="0.2">
      <c r="A65" s="16"/>
      <c r="B65" s="17"/>
      <c r="C65" s="18"/>
      <c r="D65" s="3"/>
      <c r="E65" s="19"/>
      <c r="F65" s="20"/>
      <c r="G65" s="15"/>
      <c r="H65" s="64"/>
      <c r="I65" s="65"/>
      <c r="J65" s="66"/>
    </row>
    <row r="66" spans="1:10" ht="13.5" customHeight="1" x14ac:dyDescent="0.2">
      <c r="A66" s="16">
        <v>4</v>
      </c>
      <c r="B66" s="17" t="s">
        <v>53</v>
      </c>
      <c r="C66" s="18" t="s">
        <v>9</v>
      </c>
      <c r="D66" s="3" t="s">
        <v>52</v>
      </c>
      <c r="E66" s="19"/>
      <c r="F66" s="20"/>
      <c r="G66" s="15"/>
      <c r="H66" s="64"/>
      <c r="I66" s="65"/>
      <c r="J66" s="66"/>
    </row>
    <row r="67" spans="1:10" ht="13.5" customHeight="1" x14ac:dyDescent="0.2">
      <c r="A67" s="21"/>
      <c r="B67" s="17"/>
      <c r="C67" s="18" t="s">
        <v>13</v>
      </c>
      <c r="D67" s="3" t="s">
        <v>87</v>
      </c>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v>5</v>
      </c>
      <c r="B69" s="17" t="s">
        <v>34</v>
      </c>
      <c r="C69" s="18" t="s">
        <v>9</v>
      </c>
      <c r="D69" s="3" t="s">
        <v>36</v>
      </c>
      <c r="E69" s="19"/>
      <c r="F69" s="20"/>
      <c r="G69" s="15"/>
      <c r="H69" s="64"/>
      <c r="I69" s="65"/>
      <c r="J69" s="66"/>
    </row>
    <row r="70" spans="1:10" ht="13.5" customHeight="1" x14ac:dyDescent="0.2">
      <c r="A70" s="16"/>
      <c r="B70" s="17"/>
      <c r="C70" s="18" t="s">
        <v>13</v>
      </c>
      <c r="D70" s="3" t="s">
        <v>35</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取水用テレメータ盤更新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取水用テレメータ盤更新／細部条件の照査項目一覧表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245</v>
      </c>
      <c r="E121" s="19"/>
      <c r="F121" s="20"/>
      <c r="G121" s="15"/>
      <c r="H121" s="64"/>
      <c r="I121" s="65"/>
      <c r="J121" s="66"/>
    </row>
    <row r="122" spans="1:14" ht="13.5" customHeight="1" x14ac:dyDescent="0.2">
      <c r="A122" s="16"/>
      <c r="B122" s="17"/>
      <c r="C122" s="18" t="s">
        <v>14</v>
      </c>
      <c r="D122" s="26" t="s">
        <v>56</v>
      </c>
      <c r="E122" s="19"/>
      <c r="F122" s="20"/>
      <c r="G122" s="15"/>
      <c r="H122" s="64"/>
      <c r="I122" s="65"/>
      <c r="J122" s="66"/>
    </row>
    <row r="123" spans="1:14" ht="13.5" customHeight="1" x14ac:dyDescent="0.2">
      <c r="A123" s="16"/>
      <c r="B123" s="17"/>
      <c r="C123" s="18" t="s">
        <v>0</v>
      </c>
      <c r="D123" s="3" t="s">
        <v>148</v>
      </c>
      <c r="E123" s="19"/>
      <c r="F123" s="20"/>
      <c r="G123" s="15"/>
      <c r="H123" s="64"/>
      <c r="I123" s="65"/>
      <c r="J123" s="66"/>
    </row>
    <row r="124" spans="1:14" ht="13.5" customHeight="1" x14ac:dyDescent="0.2">
      <c r="A124" s="16"/>
      <c r="B124" s="17"/>
      <c r="C124" s="18"/>
      <c r="D124" s="3"/>
      <c r="E124" s="19"/>
      <c r="F124" s="28"/>
      <c r="G124" s="29"/>
      <c r="H124" s="64"/>
      <c r="I124" s="65"/>
      <c r="J124" s="66"/>
    </row>
    <row r="125" spans="1:14" ht="13.5" customHeight="1" x14ac:dyDescent="0.2">
      <c r="A125" s="16">
        <v>2</v>
      </c>
      <c r="B125" s="17" t="s">
        <v>64</v>
      </c>
      <c r="C125" s="18" t="s">
        <v>9</v>
      </c>
      <c r="D125" s="3" t="s">
        <v>97</v>
      </c>
      <c r="E125" s="19"/>
      <c r="F125" s="20"/>
      <c r="G125" s="15"/>
      <c r="H125" s="64"/>
      <c r="I125" s="65"/>
      <c r="J125" s="66"/>
    </row>
    <row r="126" spans="1:14" ht="13.5" customHeight="1" x14ac:dyDescent="0.2">
      <c r="A126" s="16"/>
      <c r="B126" s="17"/>
      <c r="C126" s="18" t="s">
        <v>13</v>
      </c>
      <c r="D126" s="3" t="s">
        <v>147</v>
      </c>
      <c r="E126" s="19"/>
      <c r="F126" s="20"/>
      <c r="G126" s="15"/>
      <c r="H126" s="64"/>
      <c r="I126" s="65"/>
      <c r="J126" s="66"/>
    </row>
    <row r="127" spans="1:14" ht="13.5" customHeight="1" x14ac:dyDescent="0.2">
      <c r="A127" s="16"/>
      <c r="B127" s="17"/>
      <c r="C127" s="18"/>
      <c r="D127" s="3"/>
      <c r="E127" s="19"/>
      <c r="F127" s="20"/>
      <c r="G127" s="15"/>
      <c r="H127" s="64"/>
      <c r="I127" s="65"/>
      <c r="J127" s="66"/>
    </row>
    <row r="128" spans="1:14" ht="13.5" customHeight="1" x14ac:dyDescent="0.2">
      <c r="A128" s="16">
        <v>3</v>
      </c>
      <c r="B128" s="17" t="s">
        <v>57</v>
      </c>
      <c r="C128" s="18" t="s">
        <v>9</v>
      </c>
      <c r="D128" s="3" t="s">
        <v>244</v>
      </c>
      <c r="E128" s="19"/>
      <c r="F128" s="20"/>
      <c r="G128" s="15"/>
      <c r="H128" s="64"/>
      <c r="I128" s="65"/>
      <c r="J128" s="66"/>
    </row>
    <row r="129" spans="1:10" ht="13.5" customHeight="1" x14ac:dyDescent="0.2">
      <c r="A129" s="16"/>
      <c r="B129" s="17"/>
      <c r="C129" s="18" t="s">
        <v>13</v>
      </c>
      <c r="D129" s="3" t="s">
        <v>167</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4</v>
      </c>
      <c r="B131" s="17" t="s">
        <v>149</v>
      </c>
      <c r="C131" s="18" t="s">
        <v>9</v>
      </c>
      <c r="D131" s="3" t="s">
        <v>150</v>
      </c>
      <c r="E131" s="19"/>
      <c r="F131" s="20"/>
      <c r="G131" s="15"/>
      <c r="H131" s="64"/>
      <c r="I131" s="65"/>
      <c r="J131" s="66"/>
    </row>
    <row r="132" spans="1:10" ht="13.5" customHeight="1" x14ac:dyDescent="0.2">
      <c r="A132" s="16"/>
      <c r="B132" s="17"/>
      <c r="C132" s="18" t="s">
        <v>13</v>
      </c>
      <c r="D132" s="3" t="s">
        <v>216</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5</v>
      </c>
      <c r="B134" s="17" t="s">
        <v>67</v>
      </c>
      <c r="C134" s="18" t="s">
        <v>9</v>
      </c>
      <c r="D134" s="3" t="s">
        <v>68</v>
      </c>
      <c r="E134" s="19"/>
      <c r="F134" s="20"/>
      <c r="G134" s="15"/>
      <c r="H134" s="64"/>
      <c r="I134" s="65"/>
      <c r="J134" s="66"/>
    </row>
    <row r="135" spans="1:10" x14ac:dyDescent="0.2">
      <c r="A135" s="16"/>
      <c r="B135" s="17"/>
      <c r="C135" s="18" t="s">
        <v>13</v>
      </c>
      <c r="D135" s="3" t="s">
        <v>100</v>
      </c>
      <c r="E135" s="19"/>
      <c r="F135" s="20"/>
      <c r="G135" s="15"/>
      <c r="H135" s="64"/>
      <c r="I135" s="65"/>
      <c r="J135" s="66"/>
    </row>
    <row r="136" spans="1:10" ht="13.5" customHeight="1" x14ac:dyDescent="0.2">
      <c r="A136" s="16"/>
      <c r="B136" s="17"/>
      <c r="C136" s="18" t="s">
        <v>14</v>
      </c>
      <c r="D136" s="3" t="s">
        <v>66</v>
      </c>
      <c r="E136" s="19"/>
      <c r="F136" s="20"/>
      <c r="G136" s="15"/>
      <c r="H136" s="64"/>
      <c r="I136" s="65"/>
      <c r="J136" s="66"/>
    </row>
    <row r="137" spans="1:10" ht="13.5" customHeight="1" x14ac:dyDescent="0.2">
      <c r="A137" s="16"/>
      <c r="B137" s="17"/>
      <c r="C137" s="18" t="s">
        <v>0</v>
      </c>
      <c r="D137" s="3" t="s">
        <v>426</v>
      </c>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取水用テレメータ盤更新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取水用テレメータ盤更新／成果品の照査項目一覧表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157</v>
      </c>
      <c r="E201" s="19"/>
      <c r="F201" s="20"/>
      <c r="G201" s="15"/>
      <c r="H201" s="64"/>
      <c r="I201" s="65"/>
      <c r="J201" s="66"/>
    </row>
    <row r="202" spans="1:14" ht="13.5" customHeight="1" x14ac:dyDescent="0.2">
      <c r="A202" s="16"/>
      <c r="B202" s="17"/>
      <c r="C202" s="18" t="s">
        <v>24</v>
      </c>
      <c r="D202" s="1" t="s">
        <v>509</v>
      </c>
      <c r="E202" s="19"/>
      <c r="F202" s="20"/>
      <c r="G202" s="15"/>
      <c r="H202" s="64"/>
      <c r="I202" s="65"/>
      <c r="J202" s="66"/>
    </row>
    <row r="203" spans="1:14" ht="13.5" customHeight="1" x14ac:dyDescent="0.2">
      <c r="A203" s="16"/>
      <c r="B203" s="17"/>
      <c r="C203" s="18" t="s">
        <v>5</v>
      </c>
      <c r="D203" s="1" t="s">
        <v>507</v>
      </c>
      <c r="E203" s="19"/>
      <c r="F203" s="20"/>
      <c r="G203" s="15"/>
      <c r="H203" s="64"/>
      <c r="I203" s="65"/>
      <c r="J203" s="66"/>
    </row>
    <row r="204" spans="1:14" ht="13.5" customHeight="1" x14ac:dyDescent="0.2">
      <c r="A204" s="16"/>
      <c r="B204" s="17"/>
      <c r="C204" s="18" t="s">
        <v>22</v>
      </c>
      <c r="D204" s="1" t="s">
        <v>380</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3" t="s">
        <v>79</v>
      </c>
      <c r="E207" s="19"/>
      <c r="F207" s="20"/>
      <c r="G207" s="15"/>
      <c r="H207" s="64"/>
      <c r="I207" s="65"/>
      <c r="J207" s="66"/>
    </row>
    <row r="208" spans="1:14" ht="13.5" customHeight="1" x14ac:dyDescent="0.2">
      <c r="A208" s="16"/>
      <c r="B208" s="17"/>
      <c r="C208" s="18" t="s">
        <v>71</v>
      </c>
      <c r="D208" s="3" t="s">
        <v>204</v>
      </c>
      <c r="E208" s="19"/>
      <c r="F208" s="20"/>
      <c r="G208" s="15"/>
      <c r="H208" s="64"/>
      <c r="I208" s="65"/>
      <c r="J208" s="66"/>
    </row>
    <row r="209" spans="1:10" ht="13.5" customHeight="1" x14ac:dyDescent="0.2">
      <c r="A209" s="16"/>
      <c r="B209" s="17"/>
      <c r="C209" s="18"/>
      <c r="D209" s="3"/>
      <c r="E209" s="19"/>
      <c r="F209" s="20"/>
      <c r="G209" s="15"/>
      <c r="H209" s="64"/>
      <c r="I209" s="65"/>
      <c r="J209" s="66"/>
    </row>
    <row r="210" spans="1:10" ht="13.5" customHeight="1" x14ac:dyDescent="0.2">
      <c r="A210" s="16">
        <v>2</v>
      </c>
      <c r="B210" s="17" t="s">
        <v>39</v>
      </c>
      <c r="C210" s="18" t="s">
        <v>9</v>
      </c>
      <c r="D210" s="3" t="s">
        <v>85</v>
      </c>
      <c r="E210" s="19"/>
      <c r="F210" s="20"/>
      <c r="G210" s="15"/>
      <c r="H210" s="64"/>
      <c r="I210" s="65"/>
      <c r="J210" s="66"/>
    </row>
    <row r="211" spans="1:10" ht="13.5" customHeight="1" x14ac:dyDescent="0.2">
      <c r="A211" s="16"/>
      <c r="B211" s="17"/>
      <c r="C211" s="18" t="s">
        <v>13</v>
      </c>
      <c r="D211" s="3" t="s">
        <v>81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3</v>
      </c>
      <c r="B213" s="17" t="s">
        <v>40</v>
      </c>
      <c r="C213" s="18" t="s">
        <v>9</v>
      </c>
      <c r="D213" s="3" t="s">
        <v>436</v>
      </c>
      <c r="E213" s="19"/>
      <c r="F213" s="20"/>
      <c r="G213" s="15"/>
      <c r="H213" s="64"/>
      <c r="I213" s="65"/>
      <c r="J213" s="66"/>
    </row>
    <row r="214" spans="1:10" ht="13.5" customHeight="1" x14ac:dyDescent="0.2">
      <c r="A214" s="16"/>
      <c r="B214" s="17"/>
      <c r="C214" s="18" t="s">
        <v>13</v>
      </c>
      <c r="D214" s="3" t="s">
        <v>435</v>
      </c>
      <c r="E214" s="19"/>
      <c r="F214" s="20"/>
      <c r="G214" s="15"/>
      <c r="H214" s="64"/>
      <c r="I214" s="65"/>
      <c r="J214" s="66"/>
    </row>
    <row r="215" spans="1:10" ht="13.5" customHeight="1" x14ac:dyDescent="0.2">
      <c r="A215" s="16"/>
      <c r="B215" s="17"/>
      <c r="C215" s="18" t="s">
        <v>14</v>
      </c>
      <c r="D215" s="3" t="s">
        <v>82</v>
      </c>
      <c r="E215" s="19"/>
      <c r="F215" s="20"/>
      <c r="G215" s="15"/>
      <c r="H215" s="64"/>
      <c r="I215" s="65"/>
      <c r="J215" s="66"/>
    </row>
    <row r="216" spans="1:10" ht="13.5" customHeight="1" x14ac:dyDescent="0.2">
      <c r="A216" s="16"/>
      <c r="B216" s="17"/>
      <c r="C216" s="18" t="s">
        <v>0</v>
      </c>
      <c r="D216" s="3" t="s">
        <v>104</v>
      </c>
      <c r="E216" s="19"/>
      <c r="F216" s="20"/>
      <c r="G216" s="15"/>
      <c r="H216" s="64"/>
      <c r="I216" s="65"/>
      <c r="J216" s="66"/>
    </row>
    <row r="217" spans="1:10" ht="13.5" customHeight="1" x14ac:dyDescent="0.2">
      <c r="A217" s="16"/>
      <c r="B217" s="17"/>
      <c r="C217" s="18" t="s">
        <v>4</v>
      </c>
      <c r="D217" s="3" t="s">
        <v>83</v>
      </c>
      <c r="E217" s="19"/>
      <c r="F217" s="20"/>
      <c r="G217" s="15"/>
      <c r="H217" s="64"/>
      <c r="I217" s="65"/>
      <c r="J217" s="66"/>
    </row>
    <row r="218" spans="1:10" ht="13.5" customHeight="1" x14ac:dyDescent="0.2">
      <c r="A218" s="16"/>
      <c r="B218" s="17"/>
      <c r="C218" s="18" t="s">
        <v>24</v>
      </c>
      <c r="D218" s="3" t="s">
        <v>84</v>
      </c>
      <c r="E218" s="19"/>
      <c r="F218" s="20"/>
      <c r="G218" s="15"/>
      <c r="H218" s="64"/>
      <c r="I218" s="65"/>
      <c r="J218" s="66"/>
    </row>
    <row r="219" spans="1:10" ht="13.5" customHeight="1" x14ac:dyDescent="0.2">
      <c r="A219" s="16"/>
      <c r="B219" s="17"/>
      <c r="C219" s="18" t="s">
        <v>5</v>
      </c>
      <c r="D219" s="3" t="s">
        <v>442</v>
      </c>
      <c r="E219" s="19"/>
      <c r="F219" s="20"/>
      <c r="G219" s="15"/>
      <c r="H219" s="64"/>
      <c r="I219" s="65"/>
      <c r="J219" s="66"/>
    </row>
    <row r="220" spans="1:10" ht="13.5" customHeight="1" x14ac:dyDescent="0.2">
      <c r="A220" s="16"/>
      <c r="B220" s="17"/>
      <c r="C220" s="18"/>
      <c r="D220" s="3"/>
      <c r="E220" s="19"/>
      <c r="F220" s="20"/>
      <c r="G220" s="15"/>
      <c r="H220" s="64"/>
      <c r="I220" s="65"/>
      <c r="J220" s="66"/>
    </row>
    <row r="221" spans="1:10" ht="13.5" customHeight="1" x14ac:dyDescent="0.2">
      <c r="A221" s="16">
        <v>4</v>
      </c>
      <c r="B221" s="17" t="s">
        <v>86</v>
      </c>
      <c r="C221" s="18" t="s">
        <v>9</v>
      </c>
      <c r="D221" s="3" t="s">
        <v>423</v>
      </c>
      <c r="E221" s="19"/>
      <c r="F221" s="20"/>
      <c r="G221" s="15"/>
      <c r="H221" s="64"/>
      <c r="I221" s="65"/>
      <c r="J221" s="66"/>
    </row>
    <row r="222" spans="1:10" x14ac:dyDescent="0.2">
      <c r="A222" s="16"/>
      <c r="B222" s="17"/>
      <c r="C222" s="18" t="s">
        <v>13</v>
      </c>
      <c r="D222" s="3" t="s">
        <v>88</v>
      </c>
      <c r="E222" s="19"/>
      <c r="F222" s="20"/>
      <c r="G222" s="15"/>
      <c r="H222" s="64"/>
      <c r="I222" s="65"/>
      <c r="J222" s="66"/>
    </row>
    <row r="223" spans="1:10" ht="13.5" customHeight="1" x14ac:dyDescent="0.2">
      <c r="A223" s="16"/>
      <c r="B223" s="17"/>
      <c r="C223" s="18" t="s">
        <v>14</v>
      </c>
      <c r="D223" s="3" t="s">
        <v>102</v>
      </c>
      <c r="E223" s="19"/>
      <c r="F223" s="20"/>
      <c r="G223" s="15"/>
      <c r="H223" s="64"/>
      <c r="I223" s="65"/>
      <c r="J223" s="66"/>
    </row>
    <row r="224" spans="1:10" ht="13.5" customHeight="1" x14ac:dyDescent="0.2">
      <c r="A224" s="16"/>
      <c r="B224" s="17"/>
      <c r="C224" s="18" t="s">
        <v>0</v>
      </c>
      <c r="D224" s="3" t="s">
        <v>169</v>
      </c>
      <c r="E224" s="19"/>
      <c r="F224" s="20"/>
      <c r="G224" s="15"/>
      <c r="H224" s="64"/>
      <c r="I224" s="65"/>
      <c r="J224" s="66"/>
    </row>
    <row r="225" spans="1:10" ht="13.5" customHeight="1" x14ac:dyDescent="0.2">
      <c r="A225" s="16"/>
      <c r="B225" s="17"/>
      <c r="C225" s="18"/>
      <c r="D225" s="3"/>
      <c r="E225" s="19"/>
      <c r="F225" s="20"/>
      <c r="G225" s="15"/>
      <c r="H225" s="64"/>
      <c r="I225" s="65"/>
      <c r="J225" s="66"/>
    </row>
    <row r="226" spans="1:10" x14ac:dyDescent="0.2">
      <c r="A226" s="16">
        <v>5</v>
      </c>
      <c r="B226" s="17" t="s">
        <v>424</v>
      </c>
      <c r="C226" s="18" t="s">
        <v>9</v>
      </c>
      <c r="D226" s="1" t="s">
        <v>425</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570</v>
      </c>
    </row>
    <row r="4" spans="1:11" ht="16.2" x14ac:dyDescent="0.2">
      <c r="A4" s="87" t="str">
        <f>$K$1&amp;"　詳細設計"</f>
        <v>無停電電源装置更新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無停電電源装置更新／基本条件の照査項目一覧表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44</v>
      </c>
      <c r="E52" s="19"/>
      <c r="F52" s="20"/>
      <c r="G52" s="15"/>
      <c r="H52" s="64"/>
      <c r="I52" s="65"/>
      <c r="J52" s="66"/>
    </row>
    <row r="53" spans="1:10" x14ac:dyDescent="0.2">
      <c r="A53" s="16"/>
      <c r="B53" s="17"/>
      <c r="C53" s="18" t="s">
        <v>5</v>
      </c>
      <c r="D53" s="3" t="s">
        <v>101</v>
      </c>
      <c r="E53" s="19"/>
      <c r="F53" s="20"/>
      <c r="G53" s="15"/>
      <c r="H53" s="64"/>
      <c r="I53" s="65"/>
      <c r="J53" s="66"/>
    </row>
    <row r="54" spans="1:10" ht="13.5" customHeight="1" x14ac:dyDescent="0.2">
      <c r="A54" s="16"/>
      <c r="B54" s="17"/>
      <c r="C54" s="18" t="s">
        <v>22</v>
      </c>
      <c r="D54" s="3" t="s">
        <v>398</v>
      </c>
      <c r="E54" s="19"/>
      <c r="F54" s="20"/>
      <c r="G54" s="15"/>
      <c r="H54" s="64"/>
      <c r="I54" s="65"/>
      <c r="J54" s="66"/>
    </row>
    <row r="55" spans="1:10" ht="13.5" customHeight="1" x14ac:dyDescent="0.2">
      <c r="A55" s="16"/>
      <c r="B55" s="17"/>
      <c r="C55" s="18" t="s">
        <v>16</v>
      </c>
      <c r="D55" s="3" t="s">
        <v>146</v>
      </c>
      <c r="E55" s="19"/>
      <c r="F55" s="20"/>
      <c r="G55" s="15"/>
      <c r="H55" s="64"/>
      <c r="I55" s="65"/>
      <c r="J55" s="66"/>
    </row>
    <row r="56" spans="1:10" ht="13.5" customHeight="1" x14ac:dyDescent="0.2">
      <c r="A56" s="16"/>
      <c r="B56" s="17"/>
      <c r="C56" s="18" t="s">
        <v>48</v>
      </c>
      <c r="D56" s="3" t="s">
        <v>165</v>
      </c>
      <c r="E56" s="19"/>
      <c r="F56" s="20"/>
      <c r="G56" s="15"/>
      <c r="H56" s="64"/>
      <c r="I56" s="65"/>
      <c r="J56" s="66"/>
    </row>
    <row r="57" spans="1:10" ht="13.5" customHeight="1" x14ac:dyDescent="0.2">
      <c r="A57" s="16"/>
      <c r="B57" s="17"/>
      <c r="C57" s="18"/>
      <c r="D57" s="3" t="s">
        <v>166</v>
      </c>
      <c r="E57" s="19"/>
      <c r="F57" s="20"/>
      <c r="G57" s="15"/>
      <c r="H57" s="64"/>
      <c r="I57" s="65"/>
      <c r="J57" s="66"/>
    </row>
    <row r="58" spans="1:10" x14ac:dyDescent="0.2">
      <c r="A58" s="16"/>
      <c r="B58" s="17"/>
      <c r="C58" s="18"/>
      <c r="D58" s="3"/>
      <c r="E58" s="19"/>
      <c r="F58" s="20"/>
      <c r="G58" s="15"/>
      <c r="H58" s="64"/>
      <c r="I58" s="65"/>
      <c r="J58" s="66"/>
    </row>
    <row r="59" spans="1:10" ht="13.5" customHeight="1" x14ac:dyDescent="0.2">
      <c r="A59" s="16">
        <v>3</v>
      </c>
      <c r="B59" s="17" t="s">
        <v>15</v>
      </c>
      <c r="C59" s="18" t="s">
        <v>9</v>
      </c>
      <c r="D59" s="3" t="s">
        <v>427</v>
      </c>
      <c r="E59" s="19"/>
      <c r="F59" s="20"/>
      <c r="G59" s="15"/>
      <c r="H59" s="64"/>
      <c r="I59" s="65"/>
      <c r="J59" s="66"/>
    </row>
    <row r="60" spans="1:10" ht="13.5" customHeight="1" x14ac:dyDescent="0.2">
      <c r="A60" s="16"/>
      <c r="B60" s="17"/>
      <c r="C60" s="18" t="s">
        <v>13</v>
      </c>
      <c r="D60" s="3" t="s">
        <v>162</v>
      </c>
      <c r="E60" s="19"/>
      <c r="F60" s="20"/>
      <c r="G60" s="15"/>
      <c r="H60" s="64"/>
      <c r="I60" s="65"/>
      <c r="J60" s="66"/>
    </row>
    <row r="61" spans="1:10" ht="13.5" customHeight="1" x14ac:dyDescent="0.2">
      <c r="A61" s="16"/>
      <c r="B61" s="17"/>
      <c r="C61" s="18" t="s">
        <v>14</v>
      </c>
      <c r="D61" s="3" t="s">
        <v>163</v>
      </c>
      <c r="E61" s="19"/>
      <c r="F61" s="20"/>
      <c r="G61" s="15"/>
      <c r="H61" s="64"/>
      <c r="I61" s="65"/>
      <c r="J61" s="66"/>
    </row>
    <row r="62" spans="1:10" ht="13.5" customHeight="1" x14ac:dyDescent="0.2">
      <c r="A62" s="16"/>
      <c r="B62" s="17"/>
      <c r="C62" s="18" t="s">
        <v>0</v>
      </c>
      <c r="D62" s="3" t="s">
        <v>246</v>
      </c>
      <c r="E62" s="19"/>
      <c r="F62" s="20"/>
      <c r="G62" s="15"/>
      <c r="H62" s="64"/>
      <c r="I62" s="65"/>
      <c r="J62" s="66"/>
    </row>
    <row r="63" spans="1:10" ht="13.5" customHeight="1" x14ac:dyDescent="0.2">
      <c r="A63" s="16"/>
      <c r="B63" s="17"/>
      <c r="C63" s="18" t="s">
        <v>4</v>
      </c>
      <c r="D63" s="3" t="s">
        <v>247</v>
      </c>
      <c r="E63" s="19"/>
      <c r="F63" s="20"/>
      <c r="G63" s="15"/>
      <c r="H63" s="64"/>
      <c r="I63" s="65"/>
      <c r="J63" s="66"/>
    </row>
    <row r="64" spans="1:10" ht="13.5" customHeight="1" x14ac:dyDescent="0.2">
      <c r="A64" s="16"/>
      <c r="B64" s="17"/>
      <c r="C64" s="18"/>
      <c r="D64" s="3"/>
      <c r="E64" s="19"/>
      <c r="F64" s="20"/>
      <c r="G64" s="15"/>
      <c r="H64" s="64"/>
      <c r="I64" s="65"/>
      <c r="J64" s="66"/>
    </row>
    <row r="65" spans="1:10" ht="13.5" customHeight="1" x14ac:dyDescent="0.2">
      <c r="A65" s="16">
        <v>4</v>
      </c>
      <c r="B65" s="17" t="s">
        <v>53</v>
      </c>
      <c r="C65" s="18" t="s">
        <v>9</v>
      </c>
      <c r="D65" s="3" t="s">
        <v>158</v>
      </c>
      <c r="E65" s="19"/>
      <c r="F65" s="20"/>
      <c r="G65" s="15"/>
      <c r="H65" s="64"/>
      <c r="I65" s="65"/>
      <c r="J65" s="66"/>
    </row>
    <row r="66" spans="1:10" ht="13.5" customHeight="1" x14ac:dyDescent="0.2">
      <c r="A66" s="21"/>
      <c r="B66" s="17"/>
      <c r="C66" s="18" t="s">
        <v>13</v>
      </c>
      <c r="D66" s="3" t="s">
        <v>52</v>
      </c>
      <c r="E66" s="19"/>
      <c r="F66" s="20"/>
      <c r="G66" s="15"/>
      <c r="H66" s="64"/>
      <c r="I66" s="65"/>
      <c r="J66" s="66"/>
    </row>
    <row r="67" spans="1:10" ht="13.5" customHeight="1" x14ac:dyDescent="0.2">
      <c r="A67" s="16"/>
      <c r="B67" s="17"/>
      <c r="C67" s="18" t="s">
        <v>14</v>
      </c>
      <c r="D67" s="3" t="s">
        <v>87</v>
      </c>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v>5</v>
      </c>
      <c r="B69" s="17" t="s">
        <v>34</v>
      </c>
      <c r="C69" s="18" t="s">
        <v>9</v>
      </c>
      <c r="D69" s="3" t="s">
        <v>36</v>
      </c>
      <c r="E69" s="19"/>
      <c r="F69" s="20"/>
      <c r="G69" s="15"/>
      <c r="H69" s="64"/>
      <c r="I69" s="65"/>
      <c r="J69" s="66"/>
    </row>
    <row r="70" spans="1:10" ht="13.5" customHeight="1" x14ac:dyDescent="0.2">
      <c r="A70" s="16"/>
      <c r="B70" s="17"/>
      <c r="C70" s="18" t="s">
        <v>13</v>
      </c>
      <c r="D70" s="3" t="s">
        <v>35</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無停電電源装置更新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無停電電源装置更新／細部条件の照査項目一覧表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54</v>
      </c>
      <c r="E121" s="19"/>
      <c r="F121" s="20"/>
      <c r="G121" s="15"/>
      <c r="H121" s="64"/>
      <c r="I121" s="65"/>
      <c r="J121" s="66"/>
    </row>
    <row r="122" spans="1:14" ht="13.5" customHeight="1" x14ac:dyDescent="0.2">
      <c r="A122" s="16"/>
      <c r="B122" s="17"/>
      <c r="C122" s="18" t="s">
        <v>14</v>
      </c>
      <c r="D122" s="26" t="s">
        <v>56</v>
      </c>
      <c r="E122" s="19"/>
      <c r="F122" s="20"/>
      <c r="G122" s="15"/>
      <c r="H122" s="64"/>
      <c r="I122" s="65"/>
      <c r="J122" s="66"/>
    </row>
    <row r="123" spans="1:14" ht="13.5" customHeight="1" x14ac:dyDescent="0.2">
      <c r="A123" s="16"/>
      <c r="B123" s="17"/>
      <c r="C123" s="18"/>
      <c r="D123" s="3"/>
      <c r="E123" s="19"/>
      <c r="F123" s="20"/>
      <c r="G123" s="15"/>
      <c r="H123" s="64"/>
      <c r="I123" s="65"/>
      <c r="J123" s="66"/>
    </row>
    <row r="124" spans="1:14" ht="13.5" customHeight="1" x14ac:dyDescent="0.2">
      <c r="A124" s="16">
        <v>2</v>
      </c>
      <c r="B124" s="17" t="s">
        <v>64</v>
      </c>
      <c r="C124" s="18" t="s">
        <v>9</v>
      </c>
      <c r="D124" s="3" t="s">
        <v>97</v>
      </c>
      <c r="E124" s="19"/>
      <c r="F124" s="28"/>
      <c r="G124" s="29"/>
      <c r="H124" s="64"/>
      <c r="I124" s="65"/>
      <c r="J124" s="66"/>
    </row>
    <row r="125" spans="1:14" ht="13.5" customHeight="1" x14ac:dyDescent="0.2">
      <c r="A125" s="16"/>
      <c r="B125" s="17"/>
      <c r="C125" s="18" t="s">
        <v>13</v>
      </c>
      <c r="D125" s="3" t="s">
        <v>99</v>
      </c>
      <c r="E125" s="19"/>
      <c r="F125" s="20"/>
      <c r="G125" s="15"/>
      <c r="H125" s="64"/>
      <c r="I125" s="65"/>
      <c r="J125" s="66"/>
    </row>
    <row r="126" spans="1:14" ht="13.5" customHeight="1" x14ac:dyDescent="0.2">
      <c r="A126" s="16"/>
      <c r="B126" s="17"/>
      <c r="C126" s="18"/>
      <c r="D126" s="3"/>
      <c r="E126" s="19"/>
      <c r="F126" s="20"/>
      <c r="G126" s="15"/>
      <c r="H126" s="64"/>
      <c r="I126" s="65"/>
      <c r="J126" s="66"/>
    </row>
    <row r="127" spans="1:14" ht="13.5" customHeight="1" x14ac:dyDescent="0.2">
      <c r="A127" s="16">
        <v>3</v>
      </c>
      <c r="B127" s="17" t="s">
        <v>57</v>
      </c>
      <c r="C127" s="18" t="s">
        <v>9</v>
      </c>
      <c r="D127" s="3" t="s">
        <v>160</v>
      </c>
      <c r="E127" s="19"/>
      <c r="F127" s="20"/>
      <c r="G127" s="15"/>
      <c r="H127" s="64"/>
      <c r="I127" s="65"/>
      <c r="J127" s="66"/>
    </row>
    <row r="128" spans="1:14" ht="13.5" customHeight="1" x14ac:dyDescent="0.2">
      <c r="A128" s="16"/>
      <c r="B128" s="17"/>
      <c r="C128" s="18"/>
      <c r="D128" s="3"/>
      <c r="E128" s="19"/>
      <c r="F128" s="20"/>
      <c r="G128" s="15"/>
      <c r="H128" s="64"/>
      <c r="I128" s="65"/>
      <c r="J128" s="66"/>
    </row>
    <row r="129" spans="1:10" ht="13.5" customHeight="1" x14ac:dyDescent="0.2">
      <c r="A129" s="16">
        <v>4</v>
      </c>
      <c r="B129" s="17" t="s">
        <v>149</v>
      </c>
      <c r="C129" s="18" t="s">
        <v>9</v>
      </c>
      <c r="D129" s="3" t="s">
        <v>150</v>
      </c>
      <c r="E129" s="19"/>
      <c r="F129" s="20"/>
      <c r="G129" s="15"/>
      <c r="H129" s="64"/>
      <c r="I129" s="65"/>
      <c r="J129" s="66"/>
    </row>
    <row r="130" spans="1:10" x14ac:dyDescent="0.2">
      <c r="A130" s="16"/>
      <c r="B130" s="17"/>
      <c r="C130" s="18" t="s">
        <v>13</v>
      </c>
      <c r="D130" s="3" t="s">
        <v>250</v>
      </c>
      <c r="E130" s="19"/>
      <c r="F130" s="20"/>
      <c r="G130" s="15"/>
      <c r="H130" s="64"/>
      <c r="I130" s="65"/>
      <c r="J130" s="66"/>
    </row>
    <row r="131" spans="1:10" ht="13.5" customHeight="1" x14ac:dyDescent="0.2">
      <c r="A131" s="16"/>
      <c r="B131" s="17"/>
      <c r="C131" s="18"/>
      <c r="D131" s="3" t="s">
        <v>456</v>
      </c>
      <c r="E131" s="19"/>
      <c r="F131" s="20"/>
      <c r="G131" s="15"/>
      <c r="H131" s="64"/>
      <c r="I131" s="65"/>
      <c r="J131" s="66"/>
    </row>
    <row r="132" spans="1:10" ht="13.5" customHeight="1" x14ac:dyDescent="0.2">
      <c r="A132" s="16"/>
      <c r="B132" s="17"/>
      <c r="C132" s="18"/>
      <c r="D132" s="3" t="s">
        <v>457</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5</v>
      </c>
      <c r="B134" s="17" t="s">
        <v>67</v>
      </c>
      <c r="C134" s="18" t="s">
        <v>9</v>
      </c>
      <c r="D134" s="3" t="s">
        <v>68</v>
      </c>
      <c r="E134" s="19"/>
      <c r="F134" s="20"/>
      <c r="G134" s="15"/>
      <c r="H134" s="64"/>
      <c r="I134" s="65"/>
      <c r="J134" s="66"/>
    </row>
    <row r="135" spans="1:10" x14ac:dyDescent="0.2">
      <c r="A135" s="16"/>
      <c r="B135" s="17"/>
      <c r="C135" s="18" t="s">
        <v>13</v>
      </c>
      <c r="D135" s="3" t="s">
        <v>100</v>
      </c>
      <c r="E135" s="19"/>
      <c r="F135" s="20"/>
      <c r="G135" s="15"/>
      <c r="H135" s="64"/>
      <c r="I135" s="65"/>
      <c r="J135" s="66"/>
    </row>
    <row r="136" spans="1:10" ht="13.5" customHeight="1" x14ac:dyDescent="0.2">
      <c r="A136" s="16"/>
      <c r="B136" s="17"/>
      <c r="C136" s="18" t="s">
        <v>14</v>
      </c>
      <c r="D136" s="3" t="s">
        <v>66</v>
      </c>
      <c r="E136" s="19"/>
      <c r="F136" s="20"/>
      <c r="G136" s="15"/>
      <c r="H136" s="64"/>
      <c r="I136" s="65"/>
      <c r="J136" s="66"/>
    </row>
    <row r="137" spans="1:10" ht="13.5" customHeight="1" x14ac:dyDescent="0.2">
      <c r="A137" s="16"/>
      <c r="B137" s="17"/>
      <c r="C137" s="18" t="s">
        <v>0</v>
      </c>
      <c r="D137" s="3" t="s">
        <v>426</v>
      </c>
      <c r="E137" s="19"/>
      <c r="F137" s="20"/>
      <c r="G137" s="15"/>
      <c r="H137" s="64"/>
      <c r="I137" s="65"/>
      <c r="J137" s="66"/>
    </row>
    <row r="138" spans="1:10" ht="13.5" customHeight="1" x14ac:dyDescent="0.2">
      <c r="A138" s="16"/>
      <c r="B138" s="17"/>
      <c r="C138" s="18" t="s">
        <v>4</v>
      </c>
      <c r="D138" s="3" t="s">
        <v>168</v>
      </c>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無停電電源装置更新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無停電電源装置更新／成果品の照査項目一覧表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159</v>
      </c>
      <c r="E201" s="19"/>
      <c r="F201" s="20"/>
      <c r="G201" s="15"/>
      <c r="H201" s="64"/>
      <c r="I201" s="65"/>
      <c r="J201" s="66"/>
    </row>
    <row r="202" spans="1:14" ht="13.5" customHeight="1" x14ac:dyDescent="0.2">
      <c r="A202" s="16"/>
      <c r="B202" s="17"/>
      <c r="C202" s="18" t="s">
        <v>24</v>
      </c>
      <c r="D202" s="1" t="s">
        <v>509</v>
      </c>
      <c r="E202" s="19"/>
      <c r="F202" s="20"/>
      <c r="G202" s="15"/>
      <c r="H202" s="64"/>
      <c r="I202" s="65"/>
      <c r="J202" s="66"/>
    </row>
    <row r="203" spans="1:14" ht="13.5" customHeight="1" x14ac:dyDescent="0.2">
      <c r="A203" s="16"/>
      <c r="B203" s="17"/>
      <c r="C203" s="18" t="s">
        <v>5</v>
      </c>
      <c r="D203" s="1" t="s">
        <v>507</v>
      </c>
      <c r="E203" s="19"/>
      <c r="F203" s="20"/>
      <c r="G203" s="15"/>
      <c r="H203" s="64"/>
      <c r="I203" s="65"/>
      <c r="J203" s="66"/>
    </row>
    <row r="204" spans="1:14" ht="13.5" customHeight="1" x14ac:dyDescent="0.2">
      <c r="A204" s="16"/>
      <c r="B204" s="17"/>
      <c r="C204" s="18" t="s">
        <v>22</v>
      </c>
      <c r="D204" s="1" t="s">
        <v>380</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249</v>
      </c>
      <c r="E207" s="19"/>
      <c r="F207" s="20"/>
      <c r="G207" s="15"/>
      <c r="H207" s="64"/>
      <c r="I207" s="65"/>
      <c r="J207" s="66"/>
    </row>
    <row r="208" spans="1:14" ht="13.5" customHeight="1" x14ac:dyDescent="0.2">
      <c r="A208" s="16"/>
      <c r="B208" s="17"/>
      <c r="C208" s="18" t="s">
        <v>71</v>
      </c>
      <c r="D208" s="3" t="s">
        <v>79</v>
      </c>
      <c r="E208" s="19"/>
      <c r="F208" s="20"/>
      <c r="G208" s="15"/>
      <c r="H208" s="64"/>
      <c r="I208" s="65"/>
      <c r="J208" s="66"/>
    </row>
    <row r="209" spans="1:10" ht="13.5" customHeight="1" x14ac:dyDescent="0.2">
      <c r="A209" s="16"/>
      <c r="B209" s="17"/>
      <c r="C209" s="18" t="s">
        <v>72</v>
      </c>
      <c r="D209" s="3" t="s">
        <v>91</v>
      </c>
      <c r="E209" s="19"/>
      <c r="F209" s="20"/>
      <c r="G209" s="15"/>
      <c r="H209" s="64"/>
      <c r="I209" s="65"/>
      <c r="J209" s="66"/>
    </row>
    <row r="210" spans="1:10" ht="13.5" customHeight="1" x14ac:dyDescent="0.2">
      <c r="A210" s="16"/>
      <c r="B210" s="17"/>
      <c r="C210" s="18"/>
      <c r="D210" s="3"/>
      <c r="E210" s="19"/>
      <c r="F210" s="20"/>
      <c r="G210" s="15"/>
      <c r="H210" s="64"/>
      <c r="I210" s="65"/>
      <c r="J210" s="66"/>
    </row>
    <row r="211" spans="1:10" ht="13.5" customHeight="1" x14ac:dyDescent="0.2">
      <c r="A211" s="16">
        <v>2</v>
      </c>
      <c r="B211" s="17" t="s">
        <v>39</v>
      </c>
      <c r="C211" s="18" t="s">
        <v>9</v>
      </c>
      <c r="D211" s="3" t="s">
        <v>85</v>
      </c>
      <c r="E211" s="19"/>
      <c r="F211" s="20"/>
      <c r="G211" s="15"/>
      <c r="H211" s="64"/>
      <c r="I211" s="65"/>
      <c r="J211" s="66"/>
    </row>
    <row r="212" spans="1:10" x14ac:dyDescent="0.2">
      <c r="A212" s="16"/>
      <c r="B212" s="17"/>
      <c r="C212" s="18" t="s">
        <v>13</v>
      </c>
      <c r="D212" s="3" t="s">
        <v>81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3</v>
      </c>
      <c r="B214" s="17" t="s">
        <v>40</v>
      </c>
      <c r="C214" s="18" t="s">
        <v>9</v>
      </c>
      <c r="D214" s="3" t="s">
        <v>436</v>
      </c>
      <c r="E214" s="19"/>
      <c r="F214" s="20"/>
      <c r="G214" s="15"/>
      <c r="H214" s="64"/>
      <c r="I214" s="65"/>
      <c r="J214" s="66"/>
    </row>
    <row r="215" spans="1:10" ht="13.5" customHeight="1" x14ac:dyDescent="0.2">
      <c r="A215" s="16"/>
      <c r="B215" s="17"/>
      <c r="C215" s="18" t="s">
        <v>13</v>
      </c>
      <c r="D215" s="3" t="s">
        <v>435</v>
      </c>
      <c r="E215" s="19"/>
      <c r="F215" s="20"/>
      <c r="G215" s="15"/>
      <c r="H215" s="64"/>
      <c r="I215" s="65"/>
      <c r="J215" s="66"/>
    </row>
    <row r="216" spans="1:10" ht="13.5" customHeight="1" x14ac:dyDescent="0.2">
      <c r="A216" s="16"/>
      <c r="B216" s="17"/>
      <c r="C216" s="18" t="s">
        <v>14</v>
      </c>
      <c r="D216" s="3" t="s">
        <v>82</v>
      </c>
      <c r="E216" s="19"/>
      <c r="F216" s="20"/>
      <c r="G216" s="15"/>
      <c r="H216" s="64"/>
      <c r="I216" s="65"/>
      <c r="J216" s="66"/>
    </row>
    <row r="217" spans="1:10" ht="13.5" customHeight="1" x14ac:dyDescent="0.2">
      <c r="A217" s="16"/>
      <c r="B217" s="17"/>
      <c r="C217" s="18" t="s">
        <v>0</v>
      </c>
      <c r="D217" s="3" t="s">
        <v>104</v>
      </c>
      <c r="E217" s="19"/>
      <c r="F217" s="20"/>
      <c r="G217" s="15"/>
      <c r="H217" s="64"/>
      <c r="I217" s="65"/>
      <c r="J217" s="66"/>
    </row>
    <row r="218" spans="1:10" ht="13.5" customHeight="1" x14ac:dyDescent="0.2">
      <c r="A218" s="16"/>
      <c r="B218" s="17"/>
      <c r="C218" s="18" t="s">
        <v>4</v>
      </c>
      <c r="D218" s="3" t="s">
        <v>83</v>
      </c>
      <c r="E218" s="19"/>
      <c r="F218" s="20"/>
      <c r="G218" s="15"/>
      <c r="H218" s="64"/>
      <c r="I218" s="65"/>
      <c r="J218" s="66"/>
    </row>
    <row r="219" spans="1:10" ht="13.5" customHeight="1" x14ac:dyDescent="0.2">
      <c r="A219" s="16"/>
      <c r="B219" s="17"/>
      <c r="C219" s="18" t="s">
        <v>24</v>
      </c>
      <c r="D219" s="3" t="s">
        <v>84</v>
      </c>
      <c r="E219" s="19"/>
      <c r="F219" s="20"/>
      <c r="G219" s="15"/>
      <c r="H219" s="64"/>
      <c r="I219" s="65"/>
      <c r="J219" s="66"/>
    </row>
    <row r="220" spans="1:10" ht="13.5" customHeight="1" x14ac:dyDescent="0.2">
      <c r="A220" s="16"/>
      <c r="B220" s="17"/>
      <c r="C220" s="18"/>
      <c r="D220" s="3"/>
      <c r="E220" s="19"/>
      <c r="F220" s="20"/>
      <c r="G220" s="15"/>
      <c r="H220" s="64"/>
      <c r="I220" s="65"/>
      <c r="J220" s="66"/>
    </row>
    <row r="221" spans="1:10" ht="13.5" customHeight="1" x14ac:dyDescent="0.2">
      <c r="A221" s="16">
        <v>4</v>
      </c>
      <c r="B221" s="17" t="s">
        <v>86</v>
      </c>
      <c r="C221" s="18" t="s">
        <v>9</v>
      </c>
      <c r="D221" s="3" t="s">
        <v>423</v>
      </c>
      <c r="E221" s="19"/>
      <c r="F221" s="20"/>
      <c r="G221" s="15"/>
      <c r="H221" s="64"/>
      <c r="I221" s="65"/>
      <c r="J221" s="66"/>
    </row>
    <row r="222" spans="1:10" x14ac:dyDescent="0.2">
      <c r="A222" s="16"/>
      <c r="B222" s="17"/>
      <c r="C222" s="18" t="s">
        <v>13</v>
      </c>
      <c r="D222" s="3" t="s">
        <v>88</v>
      </c>
      <c r="E222" s="19"/>
      <c r="F222" s="20"/>
      <c r="G222" s="15"/>
      <c r="H222" s="64"/>
      <c r="I222" s="65"/>
      <c r="J222" s="66"/>
    </row>
    <row r="223" spans="1:10" ht="13.5" customHeight="1" x14ac:dyDescent="0.2">
      <c r="A223" s="16"/>
      <c r="B223" s="17"/>
      <c r="C223" s="18" t="s">
        <v>14</v>
      </c>
      <c r="D223" s="3" t="s">
        <v>102</v>
      </c>
      <c r="E223" s="19"/>
      <c r="F223" s="20"/>
      <c r="G223" s="15"/>
      <c r="H223" s="64"/>
      <c r="I223" s="65"/>
      <c r="J223" s="66"/>
    </row>
    <row r="224" spans="1:10" ht="13.5" customHeight="1" x14ac:dyDescent="0.2">
      <c r="A224" s="16"/>
      <c r="B224" s="17"/>
      <c r="C224" s="18" t="s">
        <v>0</v>
      </c>
      <c r="D224" s="3" t="s">
        <v>169</v>
      </c>
      <c r="E224" s="19"/>
      <c r="F224" s="20"/>
      <c r="G224" s="15"/>
      <c r="H224" s="64"/>
      <c r="I224" s="65"/>
      <c r="J224" s="66"/>
    </row>
    <row r="225" spans="1:10" ht="13.5" customHeight="1" x14ac:dyDescent="0.2">
      <c r="A225" s="16"/>
      <c r="B225" s="17"/>
      <c r="C225" s="18"/>
      <c r="D225" s="3"/>
      <c r="E225" s="19"/>
      <c r="F225" s="20"/>
      <c r="G225" s="15"/>
      <c r="H225" s="64"/>
      <c r="I225" s="65"/>
      <c r="J225" s="66"/>
    </row>
    <row r="226" spans="1:10" x14ac:dyDescent="0.2">
      <c r="A226" s="16">
        <v>5</v>
      </c>
      <c r="B226" s="17" t="s">
        <v>424</v>
      </c>
      <c r="C226" s="18" t="s">
        <v>9</v>
      </c>
      <c r="D226" s="1" t="s">
        <v>425</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571</v>
      </c>
    </row>
    <row r="4" spans="1:11" ht="16.2" x14ac:dyDescent="0.2">
      <c r="A4" s="87" t="str">
        <f>$K$1&amp;"　詳細設計"</f>
        <v>配水ポンプ駆動用インバータ設備更新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配水ポンプ駆動用インバータ設備更新／基本条件の照査項目一覧表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44</v>
      </c>
      <c r="E52" s="19"/>
      <c r="F52" s="20"/>
      <c r="G52" s="15"/>
      <c r="H52" s="64"/>
      <c r="I52" s="65"/>
      <c r="J52" s="66"/>
    </row>
    <row r="53" spans="1:10" x14ac:dyDescent="0.2">
      <c r="A53" s="16"/>
      <c r="B53" s="17"/>
      <c r="C53" s="18" t="s">
        <v>5</v>
      </c>
      <c r="D53" s="3" t="s">
        <v>101</v>
      </c>
      <c r="E53" s="19"/>
      <c r="F53" s="20"/>
      <c r="G53" s="15"/>
      <c r="H53" s="64"/>
      <c r="I53" s="65"/>
      <c r="J53" s="66"/>
    </row>
    <row r="54" spans="1:10" ht="13.5" customHeight="1" x14ac:dyDescent="0.2">
      <c r="A54" s="16"/>
      <c r="B54" s="17"/>
      <c r="C54" s="18" t="s">
        <v>22</v>
      </c>
      <c r="D54" s="3" t="s">
        <v>398</v>
      </c>
      <c r="E54" s="19"/>
      <c r="F54" s="20"/>
      <c r="G54" s="15"/>
      <c r="H54" s="64"/>
      <c r="I54" s="65"/>
      <c r="J54" s="66"/>
    </row>
    <row r="55" spans="1:10" ht="13.5" customHeight="1" x14ac:dyDescent="0.2">
      <c r="A55" s="16"/>
      <c r="B55" s="17"/>
      <c r="C55" s="18" t="s">
        <v>16</v>
      </c>
      <c r="D55" s="3" t="s">
        <v>146</v>
      </c>
      <c r="E55" s="19"/>
      <c r="F55" s="20"/>
      <c r="G55" s="15"/>
      <c r="H55" s="64"/>
      <c r="I55" s="65"/>
      <c r="J55" s="66"/>
    </row>
    <row r="56" spans="1:10" ht="13.5" customHeight="1" x14ac:dyDescent="0.2">
      <c r="A56" s="16"/>
      <c r="B56" s="17"/>
      <c r="C56" s="18" t="s">
        <v>48</v>
      </c>
      <c r="D56" s="3" t="s">
        <v>511</v>
      </c>
      <c r="E56" s="19"/>
      <c r="F56" s="20"/>
      <c r="G56" s="15"/>
      <c r="H56" s="64"/>
      <c r="I56" s="65"/>
      <c r="J56" s="66"/>
    </row>
    <row r="57" spans="1:10" ht="13.5" customHeight="1" x14ac:dyDescent="0.2">
      <c r="A57" s="16"/>
      <c r="B57" s="17"/>
      <c r="C57" s="18" t="s">
        <v>70</v>
      </c>
      <c r="D57" s="3" t="s">
        <v>512</v>
      </c>
      <c r="E57" s="19"/>
      <c r="F57" s="20"/>
      <c r="G57" s="15"/>
      <c r="H57" s="64"/>
      <c r="I57" s="65"/>
      <c r="J57" s="66"/>
    </row>
    <row r="58" spans="1:10" x14ac:dyDescent="0.2">
      <c r="A58" s="16"/>
      <c r="B58" s="17"/>
      <c r="C58" s="18"/>
      <c r="D58" s="3"/>
      <c r="E58" s="19"/>
      <c r="F58" s="20"/>
      <c r="G58" s="15"/>
      <c r="H58" s="64"/>
      <c r="I58" s="65"/>
      <c r="J58" s="66"/>
    </row>
    <row r="59" spans="1:10" ht="13.5" customHeight="1" x14ac:dyDescent="0.2">
      <c r="A59" s="16">
        <v>3</v>
      </c>
      <c r="B59" s="17" t="s">
        <v>15</v>
      </c>
      <c r="C59" s="18" t="s">
        <v>9</v>
      </c>
      <c r="D59" s="3" t="s">
        <v>427</v>
      </c>
      <c r="E59" s="19"/>
      <c r="F59" s="20"/>
      <c r="G59" s="15"/>
      <c r="H59" s="64"/>
      <c r="I59" s="65"/>
      <c r="J59" s="66"/>
    </row>
    <row r="60" spans="1:10" ht="13.5" customHeight="1" x14ac:dyDescent="0.2">
      <c r="A60" s="16"/>
      <c r="B60" s="17"/>
      <c r="C60" s="18" t="s">
        <v>13</v>
      </c>
      <c r="D60" s="3" t="s">
        <v>162</v>
      </c>
      <c r="E60" s="19"/>
      <c r="F60" s="20"/>
      <c r="G60" s="15"/>
      <c r="H60" s="64"/>
      <c r="I60" s="65"/>
      <c r="J60" s="66"/>
    </row>
    <row r="61" spans="1:10" ht="13.5" customHeight="1" x14ac:dyDescent="0.2">
      <c r="A61" s="16"/>
      <c r="B61" s="17"/>
      <c r="C61" s="18" t="s">
        <v>14</v>
      </c>
      <c r="D61" s="3" t="s">
        <v>163</v>
      </c>
      <c r="E61" s="19"/>
      <c r="F61" s="20"/>
      <c r="G61" s="15"/>
      <c r="H61" s="64"/>
      <c r="I61" s="65"/>
      <c r="J61" s="66"/>
    </row>
    <row r="62" spans="1:10" ht="13.5" customHeight="1" x14ac:dyDescent="0.2">
      <c r="A62" s="16"/>
      <c r="B62" s="17"/>
      <c r="C62" s="18" t="s">
        <v>0</v>
      </c>
      <c r="D62" s="3" t="s">
        <v>510</v>
      </c>
      <c r="E62" s="19"/>
      <c r="F62" s="20"/>
      <c r="G62" s="15"/>
      <c r="H62" s="64"/>
      <c r="I62" s="65"/>
      <c r="J62" s="66"/>
    </row>
    <row r="63" spans="1:10" ht="13.5" customHeight="1" x14ac:dyDescent="0.2">
      <c r="A63" s="16"/>
      <c r="B63" s="17"/>
      <c r="C63" s="18" t="s">
        <v>4</v>
      </c>
      <c r="D63" s="3" t="s">
        <v>513</v>
      </c>
      <c r="E63" s="19"/>
      <c r="F63" s="20"/>
      <c r="G63" s="15"/>
      <c r="H63" s="64"/>
      <c r="I63" s="65"/>
      <c r="J63" s="66"/>
    </row>
    <row r="64" spans="1:10" ht="13.5" customHeight="1" x14ac:dyDescent="0.2">
      <c r="A64" s="16"/>
      <c r="B64" s="17"/>
      <c r="C64" s="18" t="s">
        <v>24</v>
      </c>
      <c r="D64" s="3" t="s">
        <v>515</v>
      </c>
      <c r="E64" s="19"/>
      <c r="F64" s="20"/>
      <c r="G64" s="15"/>
      <c r="H64" s="64"/>
      <c r="I64" s="65"/>
      <c r="J64" s="66"/>
    </row>
    <row r="65" spans="1:10" ht="13.5" customHeight="1" x14ac:dyDescent="0.2">
      <c r="A65" s="16"/>
      <c r="B65" s="17"/>
      <c r="C65" s="18"/>
      <c r="D65" s="3"/>
      <c r="E65" s="19"/>
      <c r="F65" s="20"/>
      <c r="G65" s="15"/>
      <c r="H65" s="64"/>
      <c r="I65" s="65"/>
      <c r="J65" s="66"/>
    </row>
    <row r="66" spans="1:10" ht="13.5" customHeight="1" x14ac:dyDescent="0.2">
      <c r="A66" s="16">
        <v>4</v>
      </c>
      <c r="B66" s="17" t="s">
        <v>53</v>
      </c>
      <c r="C66" s="18" t="s">
        <v>9</v>
      </c>
      <c r="D66" s="3" t="s">
        <v>52</v>
      </c>
      <c r="E66" s="19"/>
      <c r="F66" s="20"/>
      <c r="G66" s="15"/>
      <c r="H66" s="64"/>
      <c r="I66" s="65"/>
      <c r="J66" s="66"/>
    </row>
    <row r="67" spans="1:10" ht="13.5" customHeight="1" x14ac:dyDescent="0.2">
      <c r="A67" s="21"/>
      <c r="B67" s="17"/>
      <c r="C67" s="18" t="s">
        <v>13</v>
      </c>
      <c r="D67" s="3" t="s">
        <v>87</v>
      </c>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v>5</v>
      </c>
      <c r="B69" s="17" t="s">
        <v>34</v>
      </c>
      <c r="C69" s="18" t="s">
        <v>9</v>
      </c>
      <c r="D69" s="3" t="s">
        <v>36</v>
      </c>
      <c r="E69" s="19"/>
      <c r="F69" s="20"/>
      <c r="G69" s="15"/>
      <c r="H69" s="64"/>
      <c r="I69" s="65"/>
      <c r="J69" s="66"/>
    </row>
    <row r="70" spans="1:10" ht="13.5" customHeight="1" x14ac:dyDescent="0.2">
      <c r="A70" s="16"/>
      <c r="B70" s="17"/>
      <c r="C70" s="18" t="s">
        <v>13</v>
      </c>
      <c r="D70" s="3" t="s">
        <v>35</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配水ポンプ駆動用インバータ設備更新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配水ポンプ駆動用インバータ設備更新／細部条件の照査項目一覧表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54</v>
      </c>
      <c r="E121" s="19"/>
      <c r="F121" s="20"/>
      <c r="G121" s="15"/>
      <c r="H121" s="64"/>
      <c r="I121" s="65"/>
      <c r="J121" s="66"/>
    </row>
    <row r="122" spans="1:14" ht="13.5" customHeight="1" x14ac:dyDescent="0.2">
      <c r="A122" s="16"/>
      <c r="B122" s="17"/>
      <c r="C122" s="18" t="s">
        <v>14</v>
      </c>
      <c r="D122" s="26" t="s">
        <v>56</v>
      </c>
      <c r="E122" s="19"/>
      <c r="F122" s="20"/>
      <c r="G122" s="15"/>
      <c r="H122" s="64"/>
      <c r="I122" s="65"/>
      <c r="J122" s="66"/>
    </row>
    <row r="123" spans="1:14" ht="13.5" customHeight="1" x14ac:dyDescent="0.2">
      <c r="A123" s="16"/>
      <c r="B123" s="17"/>
      <c r="C123" s="18"/>
      <c r="D123" s="3"/>
      <c r="E123" s="19"/>
      <c r="F123" s="20"/>
      <c r="G123" s="15"/>
      <c r="H123" s="64"/>
      <c r="I123" s="65"/>
      <c r="J123" s="66"/>
    </row>
    <row r="124" spans="1:14" ht="13.5" customHeight="1" x14ac:dyDescent="0.2">
      <c r="A124" s="16">
        <v>2</v>
      </c>
      <c r="B124" s="17" t="s">
        <v>64</v>
      </c>
      <c r="C124" s="18" t="s">
        <v>9</v>
      </c>
      <c r="D124" s="3" t="s">
        <v>97</v>
      </c>
      <c r="E124" s="19"/>
      <c r="F124" s="28"/>
      <c r="G124" s="29"/>
      <c r="H124" s="64"/>
      <c r="I124" s="65"/>
      <c r="J124" s="66"/>
    </row>
    <row r="125" spans="1:14" ht="13.5" customHeight="1" x14ac:dyDescent="0.2">
      <c r="A125" s="16"/>
      <c r="B125" s="17"/>
      <c r="C125" s="18" t="s">
        <v>13</v>
      </c>
      <c r="D125" s="3" t="s">
        <v>99</v>
      </c>
      <c r="E125" s="19"/>
      <c r="F125" s="20"/>
      <c r="G125" s="15"/>
      <c r="H125" s="64"/>
      <c r="I125" s="65"/>
      <c r="J125" s="66"/>
    </row>
    <row r="126" spans="1:14" ht="13.5" customHeight="1" x14ac:dyDescent="0.2">
      <c r="A126" s="16"/>
      <c r="B126" s="17"/>
      <c r="C126" s="18"/>
      <c r="D126" s="3"/>
      <c r="E126" s="19"/>
      <c r="F126" s="20"/>
      <c r="G126" s="15"/>
      <c r="H126" s="64"/>
      <c r="I126" s="65"/>
      <c r="J126" s="66"/>
    </row>
    <row r="127" spans="1:14" ht="13.5" customHeight="1" x14ac:dyDescent="0.2">
      <c r="A127" s="16">
        <v>3</v>
      </c>
      <c r="B127" s="17" t="s">
        <v>57</v>
      </c>
      <c r="C127" s="18" t="s">
        <v>9</v>
      </c>
      <c r="D127" s="3" t="s">
        <v>160</v>
      </c>
      <c r="E127" s="19"/>
      <c r="F127" s="20"/>
      <c r="G127" s="15"/>
      <c r="H127" s="64"/>
      <c r="I127" s="65"/>
      <c r="J127" s="66"/>
    </row>
    <row r="128" spans="1:14" ht="13.5" customHeight="1" x14ac:dyDescent="0.2">
      <c r="A128" s="16"/>
      <c r="B128" s="17"/>
      <c r="C128" s="18"/>
      <c r="D128" s="3"/>
      <c r="E128" s="19"/>
      <c r="F128" s="20"/>
      <c r="G128" s="15"/>
      <c r="H128" s="64"/>
      <c r="I128" s="65"/>
      <c r="J128" s="66"/>
    </row>
    <row r="129" spans="1:10" ht="13.5" customHeight="1" x14ac:dyDescent="0.2">
      <c r="A129" s="16">
        <v>4</v>
      </c>
      <c r="B129" s="17" t="s">
        <v>149</v>
      </c>
      <c r="C129" s="18" t="s">
        <v>9</v>
      </c>
      <c r="D129" s="3" t="s">
        <v>150</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5</v>
      </c>
      <c r="B131" s="17" t="s">
        <v>67</v>
      </c>
      <c r="C131" s="18" t="s">
        <v>9</v>
      </c>
      <c r="D131" s="3" t="s">
        <v>68</v>
      </c>
      <c r="E131" s="19"/>
      <c r="F131" s="20"/>
      <c r="G131" s="15"/>
      <c r="H131" s="64"/>
      <c r="I131" s="65"/>
      <c r="J131" s="66"/>
    </row>
    <row r="132" spans="1:10" ht="13.5" customHeight="1" x14ac:dyDescent="0.2">
      <c r="A132" s="16"/>
      <c r="B132" s="17"/>
      <c r="C132" s="18" t="s">
        <v>13</v>
      </c>
      <c r="D132" s="3" t="s">
        <v>100</v>
      </c>
      <c r="E132" s="19"/>
      <c r="F132" s="20"/>
      <c r="G132" s="15"/>
      <c r="H132" s="64"/>
      <c r="I132" s="65"/>
      <c r="J132" s="66"/>
    </row>
    <row r="133" spans="1:10" ht="13.5" customHeight="1" x14ac:dyDescent="0.2">
      <c r="A133" s="16"/>
      <c r="B133" s="17"/>
      <c r="C133" s="18" t="s">
        <v>14</v>
      </c>
      <c r="D133" s="3" t="s">
        <v>66</v>
      </c>
      <c r="E133" s="19"/>
      <c r="F133" s="20"/>
      <c r="G133" s="15"/>
      <c r="H133" s="64"/>
      <c r="I133" s="65"/>
      <c r="J133" s="66"/>
    </row>
    <row r="134" spans="1:10" ht="13.5" customHeight="1" x14ac:dyDescent="0.2">
      <c r="A134" s="16"/>
      <c r="B134" s="17"/>
      <c r="C134" s="18" t="s">
        <v>0</v>
      </c>
      <c r="D134" s="3" t="s">
        <v>426</v>
      </c>
      <c r="E134" s="19"/>
      <c r="F134" s="20"/>
      <c r="G134" s="15"/>
      <c r="H134" s="64"/>
      <c r="I134" s="65"/>
      <c r="J134" s="66"/>
    </row>
    <row r="135" spans="1:10" x14ac:dyDescent="0.2">
      <c r="A135" s="16"/>
      <c r="B135" s="17"/>
      <c r="C135" s="18" t="s">
        <v>4</v>
      </c>
      <c r="D135" s="3" t="s">
        <v>168</v>
      </c>
      <c r="E135" s="19"/>
      <c r="F135" s="20"/>
      <c r="G135" s="15"/>
      <c r="H135" s="64"/>
      <c r="I135" s="65"/>
      <c r="J135" s="66"/>
    </row>
    <row r="136" spans="1:10" ht="13.5" customHeight="1" x14ac:dyDescent="0.2">
      <c r="A136" s="16"/>
      <c r="B136" s="17"/>
      <c r="C136" s="18"/>
      <c r="D136" s="3" t="s">
        <v>514</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配水ポンプ駆動用インバータ設備更新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配水ポンプ駆動用インバータ設備更新／成果品の照査項目一覧表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159</v>
      </c>
      <c r="E201" s="19"/>
      <c r="F201" s="20"/>
      <c r="G201" s="15"/>
      <c r="H201" s="64"/>
      <c r="I201" s="65"/>
      <c r="J201" s="66"/>
    </row>
    <row r="202" spans="1:14" ht="13.5" customHeight="1" x14ac:dyDescent="0.2">
      <c r="A202" s="16"/>
      <c r="B202" s="17"/>
      <c r="C202" s="18" t="s">
        <v>24</v>
      </c>
      <c r="D202" s="1" t="s">
        <v>509</v>
      </c>
      <c r="E202" s="19"/>
      <c r="F202" s="20"/>
      <c r="G202" s="15"/>
      <c r="H202" s="64"/>
      <c r="I202" s="65"/>
      <c r="J202" s="66"/>
    </row>
    <row r="203" spans="1:14" ht="13.5" customHeight="1" x14ac:dyDescent="0.2">
      <c r="A203" s="16"/>
      <c r="B203" s="17"/>
      <c r="C203" s="18" t="s">
        <v>5</v>
      </c>
      <c r="D203" s="1" t="s">
        <v>507</v>
      </c>
      <c r="E203" s="19"/>
      <c r="F203" s="20"/>
      <c r="G203" s="15"/>
      <c r="H203" s="64"/>
      <c r="I203" s="65"/>
      <c r="J203" s="66"/>
    </row>
    <row r="204" spans="1:14" ht="13.5" customHeight="1" x14ac:dyDescent="0.2">
      <c r="A204" s="16"/>
      <c r="B204" s="17"/>
      <c r="C204" s="18" t="s">
        <v>22</v>
      </c>
      <c r="D204" s="1" t="s">
        <v>380</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249</v>
      </c>
      <c r="E207" s="19"/>
      <c r="F207" s="20"/>
      <c r="G207" s="15"/>
      <c r="H207" s="64"/>
      <c r="I207" s="65"/>
      <c r="J207" s="66"/>
    </row>
    <row r="208" spans="1:14" ht="13.5" customHeight="1" x14ac:dyDescent="0.2">
      <c r="A208" s="16"/>
      <c r="B208" s="17"/>
      <c r="C208" s="18" t="s">
        <v>71</v>
      </c>
      <c r="D208" s="3" t="s">
        <v>79</v>
      </c>
      <c r="E208" s="19"/>
      <c r="F208" s="20"/>
      <c r="G208" s="15"/>
      <c r="H208" s="64"/>
      <c r="I208" s="65"/>
      <c r="J208" s="66"/>
    </row>
    <row r="209" spans="1:10" ht="13.5" customHeight="1" x14ac:dyDescent="0.2">
      <c r="A209" s="16"/>
      <c r="B209" s="17"/>
      <c r="C209" s="18" t="s">
        <v>72</v>
      </c>
      <c r="D209" s="3" t="s">
        <v>91</v>
      </c>
      <c r="E209" s="19"/>
      <c r="F209" s="20"/>
      <c r="G209" s="15"/>
      <c r="H209" s="64"/>
      <c r="I209" s="65"/>
      <c r="J209" s="66"/>
    </row>
    <row r="210" spans="1:10" ht="13.5" customHeight="1" x14ac:dyDescent="0.2">
      <c r="A210" s="16"/>
      <c r="B210" s="17"/>
      <c r="C210" s="18"/>
      <c r="D210" s="3"/>
      <c r="E210" s="19"/>
      <c r="F210" s="20"/>
      <c r="G210" s="15"/>
      <c r="H210" s="64"/>
      <c r="I210" s="65"/>
      <c r="J210" s="66"/>
    </row>
    <row r="211" spans="1:10" ht="13.5" customHeight="1" x14ac:dyDescent="0.2">
      <c r="A211" s="16">
        <v>2</v>
      </c>
      <c r="B211" s="17" t="s">
        <v>39</v>
      </c>
      <c r="C211" s="18" t="s">
        <v>9</v>
      </c>
      <c r="D211" s="3" t="s">
        <v>85</v>
      </c>
      <c r="E211" s="19"/>
      <c r="F211" s="20"/>
      <c r="G211" s="15"/>
      <c r="H211" s="64"/>
      <c r="I211" s="65"/>
      <c r="J211" s="66"/>
    </row>
    <row r="212" spans="1:10" x14ac:dyDescent="0.2">
      <c r="A212" s="16"/>
      <c r="B212" s="17"/>
      <c r="C212" s="18" t="s">
        <v>13</v>
      </c>
      <c r="D212" s="3" t="s">
        <v>81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3</v>
      </c>
      <c r="B214" s="17" t="s">
        <v>40</v>
      </c>
      <c r="C214" s="18" t="s">
        <v>9</v>
      </c>
      <c r="D214" s="3" t="s">
        <v>436</v>
      </c>
      <c r="E214" s="19"/>
      <c r="F214" s="20"/>
      <c r="G214" s="15"/>
      <c r="H214" s="64"/>
      <c r="I214" s="65"/>
      <c r="J214" s="66"/>
    </row>
    <row r="215" spans="1:10" ht="13.5" customHeight="1" x14ac:dyDescent="0.2">
      <c r="A215" s="16"/>
      <c r="B215" s="17"/>
      <c r="C215" s="18" t="s">
        <v>13</v>
      </c>
      <c r="D215" s="3" t="s">
        <v>435</v>
      </c>
      <c r="E215" s="19"/>
      <c r="F215" s="20"/>
      <c r="G215" s="15"/>
      <c r="H215" s="64"/>
      <c r="I215" s="65"/>
      <c r="J215" s="66"/>
    </row>
    <row r="216" spans="1:10" ht="13.5" customHeight="1" x14ac:dyDescent="0.2">
      <c r="A216" s="16"/>
      <c r="B216" s="17"/>
      <c r="C216" s="18" t="s">
        <v>14</v>
      </c>
      <c r="D216" s="3" t="s">
        <v>82</v>
      </c>
      <c r="E216" s="19"/>
      <c r="F216" s="20"/>
      <c r="G216" s="15"/>
      <c r="H216" s="64"/>
      <c r="I216" s="65"/>
      <c r="J216" s="66"/>
    </row>
    <row r="217" spans="1:10" ht="13.5" customHeight="1" x14ac:dyDescent="0.2">
      <c r="A217" s="16"/>
      <c r="B217" s="17"/>
      <c r="C217" s="18" t="s">
        <v>0</v>
      </c>
      <c r="D217" s="3" t="s">
        <v>104</v>
      </c>
      <c r="E217" s="19"/>
      <c r="F217" s="20"/>
      <c r="G217" s="15"/>
      <c r="H217" s="64"/>
      <c r="I217" s="65"/>
      <c r="J217" s="66"/>
    </row>
    <row r="218" spans="1:10" ht="13.5" customHeight="1" x14ac:dyDescent="0.2">
      <c r="A218" s="16"/>
      <c r="B218" s="17"/>
      <c r="C218" s="18" t="s">
        <v>4</v>
      </c>
      <c r="D218" s="3" t="s">
        <v>83</v>
      </c>
      <c r="E218" s="19"/>
      <c r="F218" s="20"/>
      <c r="G218" s="15"/>
      <c r="H218" s="64"/>
      <c r="I218" s="65"/>
      <c r="J218" s="66"/>
    </row>
    <row r="219" spans="1:10" ht="13.5" customHeight="1" x14ac:dyDescent="0.2">
      <c r="A219" s="16"/>
      <c r="B219" s="17"/>
      <c r="C219" s="18" t="s">
        <v>24</v>
      </c>
      <c r="D219" s="3" t="s">
        <v>84</v>
      </c>
      <c r="E219" s="19"/>
      <c r="F219" s="20"/>
      <c r="G219" s="15"/>
      <c r="H219" s="64"/>
      <c r="I219" s="65"/>
      <c r="J219" s="66"/>
    </row>
    <row r="220" spans="1:10" ht="13.5" customHeight="1" x14ac:dyDescent="0.2">
      <c r="A220" s="16"/>
      <c r="B220" s="17"/>
      <c r="C220" s="18"/>
      <c r="D220" s="3"/>
      <c r="E220" s="19"/>
      <c r="F220" s="20"/>
      <c r="G220" s="15"/>
      <c r="H220" s="64"/>
      <c r="I220" s="65"/>
      <c r="J220" s="66"/>
    </row>
    <row r="221" spans="1:10" ht="13.5" customHeight="1" x14ac:dyDescent="0.2">
      <c r="A221" s="16">
        <v>4</v>
      </c>
      <c r="B221" s="17" t="s">
        <v>86</v>
      </c>
      <c r="C221" s="18" t="s">
        <v>9</v>
      </c>
      <c r="D221" s="3" t="s">
        <v>423</v>
      </c>
      <c r="E221" s="19"/>
      <c r="F221" s="20"/>
      <c r="G221" s="15"/>
      <c r="H221" s="64"/>
      <c r="I221" s="65"/>
      <c r="J221" s="66"/>
    </row>
    <row r="222" spans="1:10" x14ac:dyDescent="0.2">
      <c r="A222" s="16"/>
      <c r="B222" s="17"/>
      <c r="C222" s="18" t="s">
        <v>13</v>
      </c>
      <c r="D222" s="3" t="s">
        <v>88</v>
      </c>
      <c r="E222" s="19"/>
      <c r="F222" s="20"/>
      <c r="G222" s="15"/>
      <c r="H222" s="64"/>
      <c r="I222" s="65"/>
      <c r="J222" s="66"/>
    </row>
    <row r="223" spans="1:10" ht="13.5" customHeight="1" x14ac:dyDescent="0.2">
      <c r="A223" s="16"/>
      <c r="B223" s="17"/>
      <c r="C223" s="18" t="s">
        <v>14</v>
      </c>
      <c r="D223" s="3" t="s">
        <v>102</v>
      </c>
      <c r="E223" s="19"/>
      <c r="F223" s="20"/>
      <c r="G223" s="15"/>
      <c r="H223" s="64"/>
      <c r="I223" s="65"/>
      <c r="J223" s="66"/>
    </row>
    <row r="224" spans="1:10" ht="13.5" customHeight="1" x14ac:dyDescent="0.2">
      <c r="A224" s="16"/>
      <c r="B224" s="17"/>
      <c r="C224" s="18" t="s">
        <v>0</v>
      </c>
      <c r="D224" s="3" t="s">
        <v>169</v>
      </c>
      <c r="E224" s="19"/>
      <c r="F224" s="20"/>
      <c r="G224" s="15"/>
      <c r="H224" s="64"/>
      <c r="I224" s="65"/>
      <c r="J224" s="66"/>
    </row>
    <row r="225" spans="1:10" ht="13.5" customHeight="1" x14ac:dyDescent="0.2">
      <c r="A225" s="16"/>
      <c r="B225" s="17"/>
      <c r="C225" s="18"/>
      <c r="D225" s="3"/>
      <c r="E225" s="19"/>
      <c r="F225" s="20"/>
      <c r="G225" s="15"/>
      <c r="H225" s="64"/>
      <c r="I225" s="65"/>
      <c r="J225" s="66"/>
    </row>
    <row r="226" spans="1:10" x14ac:dyDescent="0.2">
      <c r="A226" s="16">
        <v>5</v>
      </c>
      <c r="B226" s="17" t="s">
        <v>424</v>
      </c>
      <c r="C226" s="18" t="s">
        <v>9</v>
      </c>
      <c r="D226" s="1" t="s">
        <v>425</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572</v>
      </c>
    </row>
    <row r="4" spans="1:11" ht="16.2" x14ac:dyDescent="0.2">
      <c r="A4" s="87" t="str">
        <f>$K$1&amp;"　詳細設計"</f>
        <v>高圧開閉器更新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高圧開閉器更新／基本条件の照査項目一覧表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138</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141</v>
      </c>
      <c r="E52" s="19"/>
      <c r="F52" s="20"/>
      <c r="G52" s="15"/>
      <c r="H52" s="64"/>
      <c r="I52" s="65"/>
      <c r="J52" s="66"/>
    </row>
    <row r="53" spans="1:10" x14ac:dyDescent="0.2">
      <c r="A53" s="16"/>
      <c r="B53" s="17"/>
      <c r="C53" s="18" t="s">
        <v>5</v>
      </c>
      <c r="D53" s="3" t="s">
        <v>398</v>
      </c>
      <c r="E53" s="19"/>
      <c r="F53" s="20"/>
      <c r="G53" s="15"/>
      <c r="H53" s="64"/>
      <c r="I53" s="65"/>
      <c r="J53" s="66"/>
    </row>
    <row r="54" spans="1:10" ht="13.5" customHeight="1" x14ac:dyDescent="0.2">
      <c r="A54" s="16"/>
      <c r="B54" s="17"/>
      <c r="C54" s="18" t="s">
        <v>22</v>
      </c>
      <c r="D54" s="3" t="s">
        <v>146</v>
      </c>
      <c r="E54" s="19"/>
      <c r="F54" s="20"/>
      <c r="G54" s="15"/>
      <c r="H54" s="64"/>
      <c r="I54" s="65"/>
      <c r="J54" s="66"/>
    </row>
    <row r="55" spans="1:10" ht="13.5" customHeight="1" x14ac:dyDescent="0.2">
      <c r="A55" s="16"/>
      <c r="B55" s="17"/>
      <c r="C55" s="18"/>
      <c r="D55" s="3"/>
      <c r="E55" s="19"/>
      <c r="F55" s="20"/>
      <c r="G55" s="15"/>
      <c r="H55" s="64"/>
      <c r="I55" s="65"/>
      <c r="J55" s="66"/>
    </row>
    <row r="56" spans="1:10" ht="13.5" customHeight="1" x14ac:dyDescent="0.2">
      <c r="A56" s="16">
        <v>3</v>
      </c>
      <c r="B56" s="17" t="s">
        <v>15</v>
      </c>
      <c r="C56" s="18" t="s">
        <v>9</v>
      </c>
      <c r="D56" s="3" t="s">
        <v>427</v>
      </c>
      <c r="E56" s="19"/>
      <c r="F56" s="20"/>
      <c r="G56" s="15"/>
      <c r="H56" s="64"/>
      <c r="I56" s="65"/>
      <c r="J56" s="66"/>
    </row>
    <row r="57" spans="1:10" ht="13.5" customHeight="1" x14ac:dyDescent="0.2">
      <c r="A57" s="16"/>
      <c r="B57" s="17"/>
      <c r="C57" s="18" t="s">
        <v>13</v>
      </c>
      <c r="D57" s="3" t="s">
        <v>162</v>
      </c>
      <c r="E57" s="19"/>
      <c r="F57" s="20"/>
      <c r="G57" s="15"/>
      <c r="H57" s="64"/>
      <c r="I57" s="65"/>
      <c r="J57" s="66"/>
    </row>
    <row r="58" spans="1:10" x14ac:dyDescent="0.2">
      <c r="A58" s="16"/>
      <c r="B58" s="17"/>
      <c r="C58" s="18" t="s">
        <v>14</v>
      </c>
      <c r="D58" s="3" t="s">
        <v>458</v>
      </c>
      <c r="E58" s="19"/>
      <c r="F58" s="20"/>
      <c r="G58" s="15"/>
      <c r="H58" s="64"/>
      <c r="I58" s="65"/>
      <c r="J58" s="66"/>
    </row>
    <row r="59" spans="1:10" ht="13.5" customHeight="1" x14ac:dyDescent="0.2">
      <c r="A59" s="16"/>
      <c r="B59" s="17"/>
      <c r="C59" s="18"/>
      <c r="D59" s="3"/>
      <c r="E59" s="19"/>
      <c r="F59" s="20"/>
      <c r="G59" s="15"/>
      <c r="H59" s="64"/>
      <c r="I59" s="65"/>
      <c r="J59" s="66"/>
    </row>
    <row r="60" spans="1:10" ht="13.5" customHeight="1" x14ac:dyDescent="0.2">
      <c r="A60" s="16">
        <v>4</v>
      </c>
      <c r="B60" s="17" t="s">
        <v>53</v>
      </c>
      <c r="C60" s="18" t="s">
        <v>9</v>
      </c>
      <c r="D60" s="3" t="s">
        <v>52</v>
      </c>
      <c r="E60" s="19"/>
      <c r="F60" s="20"/>
      <c r="G60" s="15"/>
      <c r="H60" s="64"/>
      <c r="I60" s="65"/>
      <c r="J60" s="66"/>
    </row>
    <row r="61" spans="1:10" ht="13.5" customHeight="1" x14ac:dyDescent="0.2">
      <c r="A61" s="21"/>
      <c r="B61" s="17"/>
      <c r="C61" s="18" t="s">
        <v>13</v>
      </c>
      <c r="D61" s="3" t="s">
        <v>87</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5</v>
      </c>
      <c r="B63" s="17" t="s">
        <v>34</v>
      </c>
      <c r="C63" s="18" t="s">
        <v>9</v>
      </c>
      <c r="D63" s="3" t="s">
        <v>36</v>
      </c>
      <c r="E63" s="19"/>
      <c r="F63" s="20"/>
      <c r="G63" s="15"/>
      <c r="H63" s="64"/>
      <c r="I63" s="65"/>
      <c r="J63" s="66"/>
    </row>
    <row r="64" spans="1:10" ht="13.5" customHeight="1" x14ac:dyDescent="0.2">
      <c r="A64" s="16"/>
      <c r="B64" s="17"/>
      <c r="C64" s="18" t="s">
        <v>13</v>
      </c>
      <c r="D64" s="3" t="s">
        <v>35</v>
      </c>
      <c r="E64" s="19"/>
      <c r="F64" s="20"/>
      <c r="G64" s="15"/>
      <c r="H64" s="64"/>
      <c r="I64" s="65"/>
      <c r="J64" s="66"/>
    </row>
    <row r="65" spans="1:10" ht="13.5" customHeight="1" x14ac:dyDescent="0.2">
      <c r="A65" s="16"/>
      <c r="B65" s="17"/>
      <c r="C65" s="18"/>
      <c r="D65" s="3"/>
      <c r="E65" s="19"/>
      <c r="F65" s="20"/>
      <c r="G65" s="15"/>
      <c r="H65" s="64"/>
      <c r="I65" s="65"/>
      <c r="J65" s="66"/>
    </row>
    <row r="66" spans="1:10" ht="13.5" customHeight="1" x14ac:dyDescent="0.2">
      <c r="A66" s="16"/>
      <c r="B66" s="17"/>
      <c r="C66" s="18"/>
      <c r="D66" s="3"/>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c r="B69" s="17"/>
      <c r="C69" s="18"/>
      <c r="D69" s="3"/>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高圧開閉器更新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高圧開閉器更新／細部条件の照査項目一覧表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54</v>
      </c>
      <c r="E120" s="19"/>
      <c r="F120" s="20"/>
      <c r="G120" s="15"/>
      <c r="H120" s="64"/>
      <c r="I120" s="65"/>
      <c r="J120" s="66"/>
    </row>
    <row r="121" spans="1:14" ht="13.5" customHeight="1" x14ac:dyDescent="0.2">
      <c r="A121" s="16"/>
      <c r="B121" s="17"/>
      <c r="C121" s="18" t="s">
        <v>13</v>
      </c>
      <c r="D121" s="26" t="s">
        <v>56</v>
      </c>
      <c r="E121" s="19"/>
      <c r="F121" s="20"/>
      <c r="G121" s="15"/>
      <c r="H121" s="64"/>
      <c r="I121" s="65"/>
      <c r="J121" s="66"/>
    </row>
    <row r="122" spans="1:14" ht="13.5" customHeight="1" x14ac:dyDescent="0.2">
      <c r="A122" s="16"/>
      <c r="B122" s="17"/>
      <c r="C122" s="18" t="s">
        <v>14</v>
      </c>
      <c r="D122" s="3" t="s">
        <v>459</v>
      </c>
      <c r="E122" s="19"/>
      <c r="F122" s="20"/>
      <c r="G122" s="15"/>
      <c r="H122" s="64"/>
      <c r="I122" s="65"/>
      <c r="J122" s="66"/>
    </row>
    <row r="123" spans="1:14" ht="13.5" customHeight="1" x14ac:dyDescent="0.2">
      <c r="A123" s="16"/>
      <c r="B123" s="17"/>
      <c r="C123" s="18"/>
      <c r="D123" s="3"/>
      <c r="E123" s="19"/>
      <c r="F123" s="20"/>
      <c r="G123" s="15"/>
      <c r="H123" s="64"/>
      <c r="I123" s="65"/>
      <c r="J123" s="66"/>
    </row>
    <row r="124" spans="1:14" ht="13.5" customHeight="1" x14ac:dyDescent="0.2">
      <c r="A124" s="16">
        <v>2</v>
      </c>
      <c r="B124" s="17" t="s">
        <v>64</v>
      </c>
      <c r="C124" s="18" t="s">
        <v>9</v>
      </c>
      <c r="D124" s="3" t="s">
        <v>97</v>
      </c>
      <c r="E124" s="19"/>
      <c r="F124" s="28"/>
      <c r="G124" s="29"/>
      <c r="H124" s="64"/>
      <c r="I124" s="65"/>
      <c r="J124" s="66"/>
    </row>
    <row r="125" spans="1:14" ht="13.5" customHeight="1" x14ac:dyDescent="0.2">
      <c r="A125" s="16"/>
      <c r="B125" s="17"/>
      <c r="C125" s="18" t="s">
        <v>13</v>
      </c>
      <c r="D125" s="3" t="s">
        <v>147</v>
      </c>
      <c r="E125" s="19"/>
      <c r="F125" s="20"/>
      <c r="G125" s="15"/>
      <c r="H125" s="64"/>
      <c r="I125" s="65"/>
      <c r="J125" s="66"/>
    </row>
    <row r="126" spans="1:14" ht="13.5" customHeight="1" x14ac:dyDescent="0.2">
      <c r="A126" s="16"/>
      <c r="B126" s="17"/>
      <c r="C126" s="18"/>
      <c r="D126" s="3"/>
      <c r="E126" s="19"/>
      <c r="F126" s="20"/>
      <c r="G126" s="15"/>
      <c r="H126" s="64"/>
      <c r="I126" s="65"/>
      <c r="J126" s="66"/>
    </row>
    <row r="127" spans="1:14" ht="13.5" customHeight="1" x14ac:dyDescent="0.2">
      <c r="A127" s="16">
        <v>3</v>
      </c>
      <c r="B127" s="17" t="s">
        <v>57</v>
      </c>
      <c r="C127" s="18" t="s">
        <v>9</v>
      </c>
      <c r="D127" s="3" t="s">
        <v>205</v>
      </c>
      <c r="E127" s="19"/>
      <c r="F127" s="20"/>
      <c r="G127" s="15"/>
      <c r="H127" s="64"/>
      <c r="I127" s="65"/>
      <c r="J127" s="66"/>
    </row>
    <row r="128" spans="1:14" ht="13.5" customHeight="1" x14ac:dyDescent="0.2">
      <c r="A128" s="16"/>
      <c r="B128" s="17"/>
      <c r="C128" s="18"/>
      <c r="D128" s="3"/>
      <c r="E128" s="19"/>
      <c r="F128" s="20"/>
      <c r="G128" s="15"/>
      <c r="H128" s="64"/>
      <c r="I128" s="65"/>
      <c r="J128" s="66"/>
    </row>
    <row r="129" spans="1:10" ht="13.5" customHeight="1" x14ac:dyDescent="0.2">
      <c r="A129" s="16">
        <v>4</v>
      </c>
      <c r="B129" s="17" t="s">
        <v>149</v>
      </c>
      <c r="C129" s="18" t="s">
        <v>9</v>
      </c>
      <c r="D129" s="3" t="s">
        <v>150</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5</v>
      </c>
      <c r="B131" s="17" t="s">
        <v>67</v>
      </c>
      <c r="C131" s="18" t="s">
        <v>9</v>
      </c>
      <c r="D131" s="3" t="s">
        <v>68</v>
      </c>
      <c r="E131" s="19"/>
      <c r="F131" s="20"/>
      <c r="G131" s="15"/>
      <c r="H131" s="64"/>
      <c r="I131" s="65"/>
      <c r="J131" s="66"/>
    </row>
    <row r="132" spans="1:10" ht="13.5" customHeight="1" x14ac:dyDescent="0.2">
      <c r="A132" s="16"/>
      <c r="B132" s="17"/>
      <c r="C132" s="18" t="s">
        <v>13</v>
      </c>
      <c r="D132" s="3" t="s">
        <v>100</v>
      </c>
      <c r="E132" s="19"/>
      <c r="F132" s="20"/>
      <c r="G132" s="15"/>
      <c r="H132" s="64"/>
      <c r="I132" s="65"/>
      <c r="J132" s="66"/>
    </row>
    <row r="133" spans="1:10" ht="13.5" customHeight="1" x14ac:dyDescent="0.2">
      <c r="A133" s="16"/>
      <c r="B133" s="17"/>
      <c r="C133" s="18" t="s">
        <v>14</v>
      </c>
      <c r="D133" s="3" t="s">
        <v>426</v>
      </c>
      <c r="E133" s="19"/>
      <c r="F133" s="20"/>
      <c r="G133" s="15"/>
      <c r="H133" s="64"/>
      <c r="I133" s="65"/>
      <c r="J133" s="66"/>
    </row>
    <row r="134" spans="1:10" ht="13.5" customHeight="1" x14ac:dyDescent="0.2">
      <c r="A134" s="16"/>
      <c r="B134" s="17"/>
      <c r="C134" s="18"/>
      <c r="D134" s="3"/>
      <c r="E134" s="19"/>
      <c r="F134" s="20"/>
      <c r="G134" s="15"/>
      <c r="H134" s="64"/>
      <c r="I134" s="65"/>
      <c r="J134" s="66"/>
    </row>
    <row r="135" spans="1:10" x14ac:dyDescent="0.2">
      <c r="A135" s="16"/>
      <c r="B135" s="17"/>
      <c r="C135" s="18"/>
      <c r="D135" s="3"/>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高圧開閉器更新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高圧開閉器更新／成果品の照査項目一覧表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507</v>
      </c>
      <c r="E201" s="19"/>
      <c r="F201" s="20"/>
      <c r="G201" s="15"/>
      <c r="H201" s="64"/>
      <c r="I201" s="65"/>
      <c r="J201" s="66"/>
    </row>
    <row r="202" spans="1:14" ht="13.5" customHeight="1" x14ac:dyDescent="0.2">
      <c r="A202" s="16"/>
      <c r="B202" s="17"/>
      <c r="C202" s="18" t="s">
        <v>24</v>
      </c>
      <c r="D202" s="1" t="s">
        <v>380</v>
      </c>
      <c r="E202" s="19"/>
      <c r="F202" s="20"/>
      <c r="G202" s="15"/>
      <c r="H202" s="64"/>
      <c r="I202" s="65"/>
      <c r="J202" s="66"/>
    </row>
    <row r="203" spans="1:14" ht="13.5" customHeight="1" x14ac:dyDescent="0.2">
      <c r="A203" s="16"/>
      <c r="B203" s="17"/>
      <c r="C203" s="18" t="s">
        <v>5</v>
      </c>
      <c r="D203" s="1" t="s">
        <v>186</v>
      </c>
      <c r="E203" s="19"/>
      <c r="F203" s="20"/>
      <c r="G203" s="15"/>
      <c r="H203" s="64"/>
      <c r="I203" s="65"/>
      <c r="J203" s="66"/>
    </row>
    <row r="204" spans="1:14" ht="13.5" customHeight="1" x14ac:dyDescent="0.2">
      <c r="A204" s="16"/>
      <c r="B204" s="17"/>
      <c r="C204" s="18" t="s">
        <v>22</v>
      </c>
      <c r="D204" s="1" t="s">
        <v>187</v>
      </c>
      <c r="E204" s="19"/>
      <c r="F204" s="20"/>
      <c r="G204" s="15"/>
      <c r="H204" s="64"/>
      <c r="I204" s="65"/>
      <c r="J204" s="66"/>
    </row>
    <row r="205" spans="1:14" ht="13.5" customHeight="1" x14ac:dyDescent="0.2">
      <c r="A205" s="16"/>
      <c r="B205" s="17"/>
      <c r="C205" s="18" t="s">
        <v>16</v>
      </c>
      <c r="D205" s="3" t="s">
        <v>471</v>
      </c>
      <c r="E205" s="19"/>
      <c r="F205" s="20"/>
      <c r="G205" s="15"/>
      <c r="H205" s="64"/>
      <c r="I205" s="65"/>
      <c r="J205" s="66"/>
    </row>
    <row r="206" spans="1:14" ht="13.5" customHeight="1" x14ac:dyDescent="0.2">
      <c r="A206" s="16"/>
      <c r="B206" s="17"/>
      <c r="C206" s="18" t="s">
        <v>48</v>
      </c>
      <c r="D206" s="3" t="s">
        <v>79</v>
      </c>
      <c r="E206" s="19"/>
      <c r="F206" s="20"/>
      <c r="G206" s="15"/>
      <c r="H206" s="64"/>
      <c r="I206" s="65"/>
      <c r="J206" s="66"/>
    </row>
    <row r="207" spans="1:14" x14ac:dyDescent="0.2">
      <c r="A207" s="16"/>
      <c r="B207" s="17"/>
      <c r="C207" s="18"/>
      <c r="D207" s="1"/>
      <c r="E207" s="19"/>
      <c r="F207" s="20"/>
      <c r="G207" s="15"/>
      <c r="H207" s="64"/>
      <c r="I207" s="65"/>
      <c r="J207" s="66"/>
    </row>
    <row r="208" spans="1:14" ht="13.5" customHeight="1" x14ac:dyDescent="0.2">
      <c r="A208" s="16">
        <v>2</v>
      </c>
      <c r="B208" s="17" t="s">
        <v>39</v>
      </c>
      <c r="C208" s="18" t="s">
        <v>9</v>
      </c>
      <c r="D208" s="3" t="s">
        <v>85</v>
      </c>
      <c r="E208" s="19"/>
      <c r="F208" s="20"/>
      <c r="G208" s="15"/>
      <c r="H208" s="64"/>
      <c r="I208" s="65"/>
      <c r="J208" s="66"/>
    </row>
    <row r="209" spans="1:10" ht="13.5" customHeight="1" x14ac:dyDescent="0.2">
      <c r="A209" s="16"/>
      <c r="B209" s="17"/>
      <c r="C209" s="18"/>
      <c r="D209" s="3"/>
      <c r="E209" s="19"/>
      <c r="F209" s="20"/>
      <c r="G209" s="15"/>
      <c r="H209" s="64"/>
      <c r="I209" s="65"/>
      <c r="J209" s="66"/>
    </row>
    <row r="210" spans="1:10" ht="13.5" customHeight="1" x14ac:dyDescent="0.2">
      <c r="A210" s="16">
        <v>3</v>
      </c>
      <c r="B210" s="17" t="s">
        <v>40</v>
      </c>
      <c r="C210" s="18" t="s">
        <v>9</v>
      </c>
      <c r="D210" s="3" t="s">
        <v>436</v>
      </c>
      <c r="E210" s="19"/>
      <c r="F210" s="20"/>
      <c r="G210" s="15"/>
      <c r="H210" s="64"/>
      <c r="I210" s="65"/>
      <c r="J210" s="66"/>
    </row>
    <row r="211" spans="1:10" ht="13.5" customHeight="1" x14ac:dyDescent="0.2">
      <c r="A211" s="16"/>
      <c r="B211" s="17"/>
      <c r="C211" s="18" t="s">
        <v>13</v>
      </c>
      <c r="D211" s="3" t="s">
        <v>435</v>
      </c>
      <c r="E211" s="19"/>
      <c r="F211" s="20"/>
      <c r="G211" s="15"/>
      <c r="H211" s="64"/>
      <c r="I211" s="65"/>
      <c r="J211" s="66"/>
    </row>
    <row r="212" spans="1:10" x14ac:dyDescent="0.2">
      <c r="A212" s="16"/>
      <c r="B212" s="17"/>
      <c r="C212" s="18" t="s">
        <v>14</v>
      </c>
      <c r="D212" s="3" t="s">
        <v>82</v>
      </c>
      <c r="E212" s="19"/>
      <c r="F212" s="20"/>
      <c r="G212" s="15"/>
      <c r="H212" s="64"/>
      <c r="I212" s="65"/>
      <c r="J212" s="66"/>
    </row>
    <row r="213" spans="1:10" ht="13.5" customHeight="1" x14ac:dyDescent="0.2">
      <c r="A213" s="16"/>
      <c r="B213" s="17"/>
      <c r="C213" s="18" t="s">
        <v>0</v>
      </c>
      <c r="D213" s="3" t="s">
        <v>83</v>
      </c>
      <c r="E213" s="19"/>
      <c r="F213" s="20"/>
      <c r="G213" s="15"/>
      <c r="H213" s="64"/>
      <c r="I213" s="65"/>
      <c r="J213" s="66"/>
    </row>
    <row r="214" spans="1:10" ht="13.5" customHeight="1" x14ac:dyDescent="0.2">
      <c r="A214" s="16"/>
      <c r="B214" s="17"/>
      <c r="C214" s="18" t="s">
        <v>4</v>
      </c>
      <c r="D214" s="3" t="s">
        <v>84</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4</v>
      </c>
      <c r="B216" s="17" t="s">
        <v>86</v>
      </c>
      <c r="C216" s="18" t="s">
        <v>9</v>
      </c>
      <c r="D216" s="3" t="s">
        <v>423</v>
      </c>
      <c r="E216" s="19"/>
      <c r="F216" s="20"/>
      <c r="G216" s="15"/>
      <c r="H216" s="64"/>
      <c r="I216" s="65"/>
      <c r="J216" s="66"/>
    </row>
    <row r="217" spans="1:10" ht="13.5" customHeight="1" x14ac:dyDescent="0.2">
      <c r="A217" s="16"/>
      <c r="B217" s="17"/>
      <c r="C217" s="18" t="s">
        <v>13</v>
      </c>
      <c r="D217" s="3" t="s">
        <v>88</v>
      </c>
      <c r="E217" s="19"/>
      <c r="F217" s="20"/>
      <c r="G217" s="15"/>
      <c r="H217" s="64"/>
      <c r="I217" s="65"/>
      <c r="J217" s="66"/>
    </row>
    <row r="218" spans="1:10" ht="13.5" customHeight="1" x14ac:dyDescent="0.2">
      <c r="A218" s="16"/>
      <c r="B218" s="17"/>
      <c r="C218" s="18" t="s">
        <v>14</v>
      </c>
      <c r="D218" s="3" t="s">
        <v>102</v>
      </c>
      <c r="E218" s="19"/>
      <c r="F218" s="20"/>
      <c r="G218" s="15"/>
      <c r="H218" s="64"/>
      <c r="I218" s="65"/>
      <c r="J218" s="66"/>
    </row>
    <row r="219" spans="1:10" ht="13.5" customHeight="1" x14ac:dyDescent="0.2">
      <c r="A219" s="16"/>
      <c r="B219" s="17"/>
      <c r="C219" s="18" t="s">
        <v>0</v>
      </c>
      <c r="D219" s="3" t="s">
        <v>169</v>
      </c>
      <c r="E219" s="19"/>
      <c r="F219" s="20"/>
      <c r="G219" s="15"/>
      <c r="H219" s="64"/>
      <c r="I219" s="65"/>
      <c r="J219" s="66"/>
    </row>
    <row r="220" spans="1:10" ht="13.5" customHeight="1" x14ac:dyDescent="0.2">
      <c r="A220" s="16"/>
      <c r="B220" s="17"/>
      <c r="C220" s="18"/>
      <c r="D220" s="3"/>
      <c r="E220" s="19"/>
      <c r="F220" s="20"/>
      <c r="G220" s="15"/>
      <c r="H220" s="64"/>
      <c r="I220" s="65"/>
      <c r="J220" s="66"/>
    </row>
    <row r="221" spans="1:10" ht="13.5" customHeight="1" x14ac:dyDescent="0.2">
      <c r="A221" s="16">
        <v>5</v>
      </c>
      <c r="B221" s="17" t="s">
        <v>424</v>
      </c>
      <c r="C221" s="18" t="s">
        <v>9</v>
      </c>
      <c r="D221" s="1" t="s">
        <v>425</v>
      </c>
      <c r="E221" s="19"/>
      <c r="F221" s="20"/>
      <c r="G221" s="15"/>
      <c r="H221" s="64"/>
      <c r="I221" s="65"/>
      <c r="J221" s="66"/>
    </row>
    <row r="222" spans="1:10" x14ac:dyDescent="0.2">
      <c r="A222" s="16"/>
      <c r="B222" s="17"/>
      <c r="C222" s="18"/>
      <c r="D222" s="3"/>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c r="B224" s="17"/>
      <c r="C224" s="18"/>
      <c r="D224" s="3"/>
      <c r="E224" s="19"/>
      <c r="F224" s="20"/>
      <c r="G224" s="15"/>
      <c r="H224" s="64"/>
      <c r="I224" s="65"/>
      <c r="J224" s="66"/>
    </row>
    <row r="225" spans="1:10" ht="13.5" customHeight="1" x14ac:dyDescent="0.2">
      <c r="A225" s="16"/>
      <c r="B225" s="17"/>
      <c r="C225" s="18"/>
      <c r="D225" s="3"/>
      <c r="E225" s="19"/>
      <c r="F225" s="20"/>
      <c r="G225" s="15"/>
      <c r="H225" s="64"/>
      <c r="I225" s="65"/>
      <c r="J225" s="66"/>
    </row>
    <row r="226" spans="1:10" x14ac:dyDescent="0.2">
      <c r="A226" s="16"/>
      <c r="B226" s="17"/>
      <c r="C226" s="18"/>
      <c r="D226" s="3"/>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231"/>
  <sheetViews>
    <sheetView showGridLines="0" view="pageBreakPreview" zoomScale="70" zoomScaleNormal="100" zoomScaleSheetLayoutView="7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573</v>
      </c>
    </row>
    <row r="4" spans="1:11" ht="16.2" x14ac:dyDescent="0.2">
      <c r="A4" s="87" t="str">
        <f>$K$1&amp;"　詳細設計"</f>
        <v>機場監視操作盤更新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機場監視操作盤更新／基本条件の照査項目一覧表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253</v>
      </c>
      <c r="E52" s="19"/>
      <c r="F52" s="20"/>
      <c r="G52" s="15"/>
      <c r="H52" s="64"/>
      <c r="I52" s="65"/>
      <c r="J52" s="66"/>
    </row>
    <row r="53" spans="1:10" x14ac:dyDescent="0.2">
      <c r="A53" s="16"/>
      <c r="B53" s="17"/>
      <c r="C53" s="18" t="s">
        <v>5</v>
      </c>
      <c r="D53" s="3" t="s">
        <v>44</v>
      </c>
      <c r="E53" s="19"/>
      <c r="F53" s="20"/>
      <c r="G53" s="15"/>
      <c r="H53" s="64"/>
      <c r="I53" s="65"/>
      <c r="J53" s="66"/>
    </row>
    <row r="54" spans="1:10" ht="13.5" customHeight="1" x14ac:dyDescent="0.2">
      <c r="A54" s="16"/>
      <c r="B54" s="17"/>
      <c r="C54" s="18" t="s">
        <v>22</v>
      </c>
      <c r="D54" s="3" t="s">
        <v>254</v>
      </c>
      <c r="E54" s="19"/>
      <c r="F54" s="20"/>
      <c r="G54" s="15"/>
      <c r="H54" s="64"/>
      <c r="I54" s="65"/>
      <c r="J54" s="66"/>
    </row>
    <row r="55" spans="1:10" ht="13.5" customHeight="1" x14ac:dyDescent="0.2">
      <c r="A55" s="16"/>
      <c r="B55" s="17"/>
      <c r="C55" s="18" t="s">
        <v>16</v>
      </c>
      <c r="D55" s="3" t="s">
        <v>139</v>
      </c>
      <c r="E55" s="19"/>
      <c r="F55" s="20"/>
      <c r="G55" s="15"/>
      <c r="H55" s="64"/>
      <c r="I55" s="65"/>
      <c r="J55" s="66"/>
    </row>
    <row r="56" spans="1:10" ht="13.5" customHeight="1" x14ac:dyDescent="0.2">
      <c r="A56" s="16"/>
      <c r="B56" s="17"/>
      <c r="C56" s="18" t="s">
        <v>48</v>
      </c>
      <c r="D56" s="3" t="s">
        <v>399</v>
      </c>
      <c r="E56" s="19"/>
      <c r="F56" s="20"/>
      <c r="G56" s="15"/>
      <c r="H56" s="64"/>
      <c r="I56" s="65"/>
      <c r="J56" s="66"/>
    </row>
    <row r="57" spans="1:10" ht="13.5" customHeight="1" x14ac:dyDescent="0.2">
      <c r="A57" s="16"/>
      <c r="B57" s="17"/>
      <c r="C57" s="18" t="s">
        <v>70</v>
      </c>
      <c r="D57" s="3" t="s">
        <v>255</v>
      </c>
      <c r="E57" s="19"/>
      <c r="F57" s="20"/>
      <c r="G57" s="15"/>
      <c r="H57" s="64"/>
      <c r="I57" s="65"/>
      <c r="J57" s="66"/>
    </row>
    <row r="58" spans="1:10" x14ac:dyDescent="0.2">
      <c r="A58" s="16"/>
      <c r="B58" s="17"/>
      <c r="C58" s="18" t="s">
        <v>71</v>
      </c>
      <c r="D58" s="3" t="s">
        <v>256</v>
      </c>
      <c r="E58" s="19"/>
      <c r="F58" s="20"/>
      <c r="G58" s="15"/>
      <c r="H58" s="64"/>
      <c r="I58" s="65"/>
      <c r="J58" s="66"/>
    </row>
    <row r="59" spans="1:10" ht="13.5" customHeight="1" x14ac:dyDescent="0.2">
      <c r="A59" s="16"/>
      <c r="B59" s="17"/>
      <c r="C59" s="18" t="s">
        <v>72</v>
      </c>
      <c r="D59" s="3" t="s">
        <v>257</v>
      </c>
      <c r="E59" s="19"/>
      <c r="F59" s="20"/>
      <c r="G59" s="15"/>
      <c r="H59" s="64"/>
      <c r="I59" s="65"/>
      <c r="J59" s="66"/>
    </row>
    <row r="60" spans="1:10" ht="13.5" customHeight="1" x14ac:dyDescent="0.2">
      <c r="A60" s="16"/>
      <c r="B60" s="17"/>
      <c r="C60" s="18" t="s">
        <v>73</v>
      </c>
      <c r="D60" s="3" t="s">
        <v>46</v>
      </c>
      <c r="E60" s="19"/>
      <c r="F60" s="20"/>
      <c r="G60" s="15"/>
      <c r="H60" s="64"/>
      <c r="I60" s="65"/>
      <c r="J60" s="66"/>
    </row>
    <row r="61" spans="1:10" ht="13.5" customHeight="1" x14ac:dyDescent="0.2">
      <c r="A61" s="16"/>
      <c r="B61" s="17"/>
      <c r="C61" s="18"/>
      <c r="D61" s="3"/>
      <c r="E61" s="19"/>
      <c r="F61" s="20"/>
      <c r="G61" s="15"/>
      <c r="H61" s="64"/>
      <c r="I61" s="65"/>
      <c r="J61" s="66"/>
    </row>
    <row r="62" spans="1:10" ht="13.5" customHeight="1" x14ac:dyDescent="0.2">
      <c r="A62" s="16">
        <v>3</v>
      </c>
      <c r="B62" s="17" t="s">
        <v>15</v>
      </c>
      <c r="C62" s="18" t="s">
        <v>9</v>
      </c>
      <c r="D62" s="3" t="s">
        <v>427</v>
      </c>
      <c r="E62" s="19"/>
      <c r="F62" s="20"/>
      <c r="G62" s="15"/>
      <c r="H62" s="64"/>
      <c r="I62" s="65"/>
      <c r="J62" s="66"/>
    </row>
    <row r="63" spans="1:10" ht="13.5" customHeight="1" x14ac:dyDescent="0.2">
      <c r="A63" s="16"/>
      <c r="B63" s="17"/>
      <c r="C63" s="18" t="s">
        <v>13</v>
      </c>
      <c r="D63" s="3" t="s">
        <v>162</v>
      </c>
      <c r="E63" s="19"/>
      <c r="F63" s="20"/>
      <c r="G63" s="15"/>
      <c r="H63" s="64"/>
      <c r="I63" s="65"/>
      <c r="J63" s="66"/>
    </row>
    <row r="64" spans="1:10" ht="13.5" customHeight="1" x14ac:dyDescent="0.2">
      <c r="A64" s="16"/>
      <c r="B64" s="17"/>
      <c r="C64" s="18" t="s">
        <v>14</v>
      </c>
      <c r="D64" s="3" t="s">
        <v>252</v>
      </c>
      <c r="E64" s="19"/>
      <c r="F64" s="20"/>
      <c r="G64" s="15"/>
      <c r="H64" s="64"/>
      <c r="I64" s="65"/>
      <c r="J64" s="66"/>
    </row>
    <row r="65" spans="1:10" ht="13.5" customHeight="1" x14ac:dyDescent="0.2">
      <c r="A65" s="16"/>
      <c r="B65" s="17"/>
      <c r="C65" s="18" t="s">
        <v>0</v>
      </c>
      <c r="D65" s="3" t="s">
        <v>251</v>
      </c>
      <c r="E65" s="19"/>
      <c r="F65" s="20"/>
      <c r="G65" s="15"/>
      <c r="H65" s="64"/>
      <c r="I65" s="65"/>
      <c r="J65" s="66"/>
    </row>
    <row r="66" spans="1:10" ht="13.5" customHeight="1" x14ac:dyDescent="0.2">
      <c r="A66" s="16"/>
      <c r="B66" s="17"/>
      <c r="C66" s="18" t="s">
        <v>4</v>
      </c>
      <c r="D66" s="3" t="s">
        <v>279</v>
      </c>
      <c r="E66" s="19"/>
      <c r="F66" s="20"/>
      <c r="G66" s="15"/>
      <c r="H66" s="64"/>
      <c r="I66" s="65"/>
      <c r="J66" s="66"/>
    </row>
    <row r="67" spans="1:10" ht="13.5" customHeight="1" x14ac:dyDescent="0.2">
      <c r="A67" s="16"/>
      <c r="B67" s="17"/>
      <c r="C67" s="18" t="s">
        <v>24</v>
      </c>
      <c r="D67" s="3" t="s">
        <v>460</v>
      </c>
      <c r="E67" s="19"/>
      <c r="F67" s="20"/>
      <c r="G67" s="15"/>
      <c r="H67" s="64"/>
      <c r="I67" s="65"/>
      <c r="J67" s="66"/>
    </row>
    <row r="68" spans="1:10" x14ac:dyDescent="0.2">
      <c r="A68" s="16"/>
      <c r="B68" s="17"/>
      <c r="C68" s="18"/>
      <c r="D68" s="3"/>
      <c r="E68" s="19"/>
      <c r="F68" s="20"/>
      <c r="G68" s="15"/>
      <c r="H68" s="64"/>
      <c r="I68" s="65"/>
      <c r="J68" s="66"/>
    </row>
    <row r="69" spans="1:10" ht="13.5" customHeight="1" x14ac:dyDescent="0.2">
      <c r="A69" s="16">
        <v>4</v>
      </c>
      <c r="B69" s="17" t="s">
        <v>53</v>
      </c>
      <c r="C69" s="18" t="s">
        <v>9</v>
      </c>
      <c r="D69" s="3" t="s">
        <v>52</v>
      </c>
      <c r="E69" s="19"/>
      <c r="F69" s="20"/>
      <c r="G69" s="15"/>
      <c r="H69" s="64"/>
      <c r="I69" s="65"/>
      <c r="J69" s="66"/>
    </row>
    <row r="70" spans="1:10" ht="13.5" customHeight="1" x14ac:dyDescent="0.2">
      <c r="A70" s="21"/>
      <c r="B70" s="17"/>
      <c r="C70" s="18" t="s">
        <v>13</v>
      </c>
      <c r="D70" s="3" t="s">
        <v>87</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v>5</v>
      </c>
      <c r="B72" s="17" t="s">
        <v>34</v>
      </c>
      <c r="C72" s="18" t="s">
        <v>9</v>
      </c>
      <c r="D72" s="3" t="s">
        <v>36</v>
      </c>
      <c r="E72" s="19"/>
      <c r="F72" s="20"/>
      <c r="G72" s="15"/>
      <c r="H72" s="64"/>
      <c r="I72" s="65"/>
      <c r="J72" s="66"/>
    </row>
    <row r="73" spans="1:10" x14ac:dyDescent="0.2">
      <c r="A73" s="16"/>
      <c r="B73" s="17"/>
      <c r="C73" s="18" t="s">
        <v>13</v>
      </c>
      <c r="D73" s="3" t="s">
        <v>35</v>
      </c>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機場監視操作盤更新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機場監視操作盤更新／細部条件の照査項目一覧表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53</v>
      </c>
      <c r="C120" s="18" t="s">
        <v>9</v>
      </c>
      <c r="D120" s="3" t="s">
        <v>400</v>
      </c>
      <c r="E120" s="19"/>
      <c r="F120" s="20"/>
      <c r="G120" s="15"/>
      <c r="H120" s="64"/>
      <c r="I120" s="65"/>
      <c r="J120" s="66"/>
    </row>
    <row r="121" spans="1:14" ht="13.5" customHeight="1" x14ac:dyDescent="0.2">
      <c r="A121" s="16"/>
      <c r="B121" s="17"/>
      <c r="C121" s="18" t="s">
        <v>13</v>
      </c>
      <c r="D121" s="1" t="s">
        <v>258</v>
      </c>
      <c r="E121" s="19"/>
      <c r="F121" s="20"/>
      <c r="G121" s="15"/>
      <c r="H121" s="64"/>
      <c r="I121" s="65"/>
      <c r="J121" s="66"/>
    </row>
    <row r="122" spans="1:14" ht="13.5" customHeight="1" x14ac:dyDescent="0.2">
      <c r="A122" s="16"/>
      <c r="B122" s="17"/>
      <c r="C122" s="18" t="s">
        <v>14</v>
      </c>
      <c r="D122" s="1" t="s">
        <v>401</v>
      </c>
      <c r="E122" s="19"/>
      <c r="F122" s="20"/>
      <c r="G122" s="15"/>
      <c r="H122" s="64"/>
      <c r="I122" s="65"/>
      <c r="J122" s="66"/>
    </row>
    <row r="123" spans="1:14" ht="13.5" customHeight="1" x14ac:dyDescent="0.2">
      <c r="A123" s="16"/>
      <c r="B123" s="17"/>
      <c r="C123" s="18" t="s">
        <v>0</v>
      </c>
      <c r="D123" s="3" t="s">
        <v>262</v>
      </c>
      <c r="E123" s="19"/>
      <c r="F123" s="20"/>
      <c r="G123" s="15"/>
      <c r="H123" s="64"/>
      <c r="I123" s="65"/>
      <c r="J123" s="66"/>
    </row>
    <row r="124" spans="1:14" ht="13.5" customHeight="1" x14ac:dyDescent="0.2">
      <c r="A124" s="16"/>
      <c r="B124" s="17"/>
      <c r="C124" s="18" t="s">
        <v>4</v>
      </c>
      <c r="D124" s="3" t="s">
        <v>263</v>
      </c>
      <c r="E124" s="19"/>
      <c r="F124" s="28"/>
      <c r="G124" s="29"/>
      <c r="H124" s="64"/>
      <c r="I124" s="65"/>
      <c r="J124" s="66"/>
    </row>
    <row r="125" spans="1:14" ht="13.5" customHeight="1" x14ac:dyDescent="0.2">
      <c r="A125" s="16"/>
      <c r="B125" s="17"/>
      <c r="C125" s="18"/>
      <c r="D125" s="3" t="s">
        <v>264</v>
      </c>
      <c r="E125" s="19"/>
      <c r="F125" s="20"/>
      <c r="G125" s="15"/>
      <c r="H125" s="64"/>
      <c r="I125" s="65"/>
      <c r="J125" s="66"/>
    </row>
    <row r="126" spans="1:14" ht="13.5" customHeight="1" x14ac:dyDescent="0.2">
      <c r="A126" s="16"/>
      <c r="B126" s="17"/>
      <c r="C126" s="18" t="s">
        <v>24</v>
      </c>
      <c r="D126" s="3" t="s">
        <v>402</v>
      </c>
      <c r="E126" s="19"/>
      <c r="F126" s="20"/>
      <c r="G126" s="15"/>
      <c r="H126" s="64"/>
      <c r="I126" s="65"/>
      <c r="J126" s="66"/>
    </row>
    <row r="127" spans="1:14" ht="13.5" customHeight="1" x14ac:dyDescent="0.2">
      <c r="A127" s="16"/>
      <c r="B127" s="17"/>
      <c r="C127" s="18" t="s">
        <v>5</v>
      </c>
      <c r="D127" s="3" t="s">
        <v>461</v>
      </c>
      <c r="E127" s="19"/>
      <c r="F127" s="20"/>
      <c r="G127" s="15"/>
      <c r="H127" s="64"/>
      <c r="I127" s="65"/>
      <c r="J127" s="66"/>
    </row>
    <row r="128" spans="1:14" ht="13.5" customHeight="1" x14ac:dyDescent="0.2">
      <c r="A128" s="16"/>
      <c r="B128" s="17"/>
      <c r="C128" s="18" t="s">
        <v>22</v>
      </c>
      <c r="D128" s="1" t="s">
        <v>266</v>
      </c>
      <c r="E128" s="19"/>
      <c r="F128" s="20"/>
      <c r="G128" s="15"/>
      <c r="H128" s="64"/>
      <c r="I128" s="65"/>
      <c r="J128" s="66"/>
    </row>
    <row r="129" spans="1:10" ht="13.5" customHeight="1" x14ac:dyDescent="0.2">
      <c r="A129" s="16"/>
      <c r="B129" s="17"/>
      <c r="C129" s="18" t="s">
        <v>16</v>
      </c>
      <c r="D129" s="1" t="s">
        <v>272</v>
      </c>
      <c r="E129" s="19"/>
      <c r="F129" s="20"/>
      <c r="G129" s="15"/>
      <c r="H129" s="64"/>
      <c r="I129" s="65"/>
      <c r="J129" s="66"/>
    </row>
    <row r="130" spans="1:10" x14ac:dyDescent="0.2">
      <c r="A130" s="16"/>
      <c r="B130" s="17"/>
      <c r="C130" s="18" t="s">
        <v>48</v>
      </c>
      <c r="D130" s="1" t="s">
        <v>267</v>
      </c>
      <c r="E130" s="19"/>
      <c r="F130" s="20"/>
      <c r="G130" s="15"/>
      <c r="H130" s="64"/>
      <c r="I130" s="65"/>
      <c r="J130" s="66"/>
    </row>
    <row r="131" spans="1:10" ht="13.5" customHeight="1" x14ac:dyDescent="0.2">
      <c r="A131" s="16"/>
      <c r="B131" s="17"/>
      <c r="C131" s="18"/>
      <c r="D131" s="1" t="s">
        <v>406</v>
      </c>
      <c r="E131" s="19"/>
      <c r="F131" s="20"/>
      <c r="G131" s="15"/>
      <c r="H131" s="64"/>
      <c r="I131" s="65"/>
      <c r="J131" s="66"/>
    </row>
    <row r="132" spans="1:10" ht="13.5" customHeight="1" x14ac:dyDescent="0.2">
      <c r="A132" s="16"/>
      <c r="B132" s="17"/>
      <c r="C132" s="18" t="s">
        <v>70</v>
      </c>
      <c r="D132" s="1" t="s">
        <v>403</v>
      </c>
      <c r="E132" s="19"/>
      <c r="F132" s="20"/>
      <c r="G132" s="15"/>
      <c r="H132" s="64"/>
      <c r="I132" s="65"/>
      <c r="J132" s="66"/>
    </row>
    <row r="133" spans="1:10" ht="13.5" customHeight="1" x14ac:dyDescent="0.2">
      <c r="A133" s="16"/>
      <c r="B133" s="17"/>
      <c r="C133" s="18" t="s">
        <v>71</v>
      </c>
      <c r="D133" s="3" t="s">
        <v>260</v>
      </c>
      <c r="E133" s="19"/>
      <c r="F133" s="20"/>
      <c r="G133" s="15"/>
      <c r="H133" s="64"/>
      <c r="I133" s="65"/>
      <c r="J133" s="66"/>
    </row>
    <row r="134" spans="1:10" ht="13.5" customHeight="1" x14ac:dyDescent="0.2">
      <c r="A134" s="16"/>
      <c r="B134" s="17"/>
      <c r="C134" s="18" t="s">
        <v>72</v>
      </c>
      <c r="D134" s="1" t="s">
        <v>259</v>
      </c>
      <c r="E134" s="19"/>
      <c r="F134" s="20"/>
      <c r="G134" s="15"/>
      <c r="H134" s="64"/>
      <c r="I134" s="65"/>
      <c r="J134" s="66"/>
    </row>
    <row r="135" spans="1:10" x14ac:dyDescent="0.2">
      <c r="A135" s="16"/>
      <c r="B135" s="17"/>
      <c r="C135" s="18" t="s">
        <v>73</v>
      </c>
      <c r="D135" s="3" t="s">
        <v>268</v>
      </c>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v>2</v>
      </c>
      <c r="B137" s="17" t="s">
        <v>103</v>
      </c>
      <c r="C137" s="18" t="s">
        <v>9</v>
      </c>
      <c r="D137" s="3" t="s">
        <v>242</v>
      </c>
      <c r="E137" s="19"/>
      <c r="F137" s="20"/>
      <c r="G137" s="15"/>
      <c r="H137" s="64"/>
      <c r="I137" s="65"/>
      <c r="J137" s="66"/>
    </row>
    <row r="138" spans="1:10" ht="13.5" customHeight="1" x14ac:dyDescent="0.2">
      <c r="A138" s="16"/>
      <c r="B138" s="17"/>
      <c r="C138" s="18" t="s">
        <v>13</v>
      </c>
      <c r="D138" s="1" t="s">
        <v>54</v>
      </c>
      <c r="E138" s="19"/>
      <c r="F138" s="20"/>
      <c r="G138" s="15"/>
      <c r="H138" s="64"/>
      <c r="I138" s="65"/>
      <c r="J138" s="66"/>
    </row>
    <row r="139" spans="1:10" ht="13.5" customHeight="1" x14ac:dyDescent="0.2">
      <c r="A139" s="16"/>
      <c r="B139" s="17"/>
      <c r="C139" s="18" t="s">
        <v>14</v>
      </c>
      <c r="D139" s="32" t="s">
        <v>265</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v>3</v>
      </c>
      <c r="B141" s="17" t="s">
        <v>64</v>
      </c>
      <c r="C141" s="18" t="s">
        <v>9</v>
      </c>
      <c r="D141" s="3" t="s">
        <v>97</v>
      </c>
      <c r="E141" s="19"/>
      <c r="F141" s="20"/>
      <c r="G141" s="15"/>
      <c r="H141" s="64"/>
      <c r="I141" s="65"/>
      <c r="J141" s="66"/>
    </row>
    <row r="142" spans="1:10" ht="13.5" customHeight="1" x14ac:dyDescent="0.2">
      <c r="A142" s="16"/>
      <c r="B142" s="17"/>
      <c r="C142" s="18" t="s">
        <v>13</v>
      </c>
      <c r="D142" s="3" t="s">
        <v>99</v>
      </c>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v>4</v>
      </c>
      <c r="B144" s="17" t="s">
        <v>57</v>
      </c>
      <c r="C144" s="18" t="s">
        <v>9</v>
      </c>
      <c r="D144" s="3" t="s">
        <v>404</v>
      </c>
      <c r="E144" s="19"/>
      <c r="F144" s="20"/>
      <c r="G144" s="15"/>
      <c r="H144" s="64"/>
      <c r="I144" s="65"/>
      <c r="J144" s="66"/>
    </row>
    <row r="145" spans="1:10" x14ac:dyDescent="0.2">
      <c r="A145" s="16"/>
      <c r="B145" s="17"/>
      <c r="C145" s="18" t="s">
        <v>13</v>
      </c>
      <c r="D145" s="3" t="s">
        <v>405</v>
      </c>
      <c r="E145" s="19"/>
      <c r="F145" s="20"/>
      <c r="G145" s="15"/>
      <c r="H145" s="64"/>
      <c r="I145" s="65"/>
      <c r="J145" s="66"/>
    </row>
    <row r="146" spans="1:10" ht="13.5" customHeight="1" x14ac:dyDescent="0.2">
      <c r="A146" s="16"/>
      <c r="B146" s="17"/>
      <c r="C146" s="18" t="s">
        <v>14</v>
      </c>
      <c r="D146" s="3" t="s">
        <v>462</v>
      </c>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v>5</v>
      </c>
      <c r="B148" s="17" t="s">
        <v>149</v>
      </c>
      <c r="C148" s="18" t="s">
        <v>9</v>
      </c>
      <c r="D148" s="3" t="s">
        <v>150</v>
      </c>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v>6</v>
      </c>
      <c r="B150" s="17" t="s">
        <v>67</v>
      </c>
      <c r="C150" s="18" t="s">
        <v>9</v>
      </c>
      <c r="D150" s="3" t="s">
        <v>68</v>
      </c>
      <c r="E150" s="19"/>
      <c r="F150" s="20"/>
      <c r="G150" s="15"/>
      <c r="H150" s="64"/>
      <c r="I150" s="65"/>
      <c r="J150" s="66"/>
    </row>
    <row r="151" spans="1:10" x14ac:dyDescent="0.2">
      <c r="A151" s="16"/>
      <c r="B151" s="17"/>
      <c r="C151" s="18" t="s">
        <v>13</v>
      </c>
      <c r="D151" s="3" t="s">
        <v>128</v>
      </c>
      <c r="E151" s="19"/>
      <c r="F151" s="20"/>
      <c r="G151" s="15"/>
      <c r="H151" s="64"/>
      <c r="I151" s="65"/>
      <c r="J151" s="66"/>
    </row>
    <row r="152" spans="1:10" x14ac:dyDescent="0.2">
      <c r="A152" s="16"/>
      <c r="B152" s="17"/>
      <c r="C152" s="18" t="s">
        <v>14</v>
      </c>
      <c r="D152" s="3" t="s">
        <v>66</v>
      </c>
      <c r="E152" s="19"/>
      <c r="F152" s="20"/>
      <c r="G152" s="15"/>
      <c r="H152" s="64"/>
      <c r="I152" s="65"/>
      <c r="J152" s="66"/>
    </row>
    <row r="153" spans="1:10" ht="13.5" customHeight="1" x14ac:dyDescent="0.2">
      <c r="A153" s="16"/>
      <c r="B153" s="17"/>
      <c r="C153" s="18" t="s">
        <v>0</v>
      </c>
      <c r="D153" s="3" t="s">
        <v>426</v>
      </c>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機場監視操作盤更新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機場監視操作盤更新／成果品の照査項目一覧表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377</v>
      </c>
      <c r="E200" s="19"/>
      <c r="F200" s="20"/>
      <c r="G200" s="15"/>
      <c r="H200" s="64"/>
      <c r="I200" s="65"/>
      <c r="J200" s="66"/>
    </row>
    <row r="201" spans="1:14" ht="13.5" customHeight="1" x14ac:dyDescent="0.2">
      <c r="A201" s="16"/>
      <c r="B201" s="17"/>
      <c r="C201" s="18" t="s">
        <v>4</v>
      </c>
      <c r="D201" s="1" t="s">
        <v>506</v>
      </c>
      <c r="E201" s="19"/>
      <c r="F201" s="20"/>
      <c r="G201" s="15"/>
      <c r="H201" s="64"/>
      <c r="I201" s="65"/>
      <c r="J201" s="66"/>
    </row>
    <row r="202" spans="1:14" ht="13.5" customHeight="1" x14ac:dyDescent="0.2">
      <c r="A202" s="16"/>
      <c r="B202" s="17"/>
      <c r="C202" s="18" t="s">
        <v>24</v>
      </c>
      <c r="D202" s="1" t="s">
        <v>376</v>
      </c>
      <c r="E202" s="19"/>
      <c r="F202" s="20"/>
      <c r="G202" s="15"/>
      <c r="H202" s="64"/>
      <c r="I202" s="65"/>
      <c r="J202" s="66"/>
    </row>
    <row r="203" spans="1:14" ht="13.5" customHeight="1" x14ac:dyDescent="0.2">
      <c r="A203" s="16"/>
      <c r="B203" s="17"/>
      <c r="C203" s="18" t="s">
        <v>5</v>
      </c>
      <c r="D203" s="1" t="s">
        <v>269</v>
      </c>
      <c r="E203" s="19"/>
      <c r="F203" s="20"/>
      <c r="G203" s="15"/>
      <c r="H203" s="64"/>
      <c r="I203" s="65"/>
      <c r="J203" s="66"/>
    </row>
    <row r="204" spans="1:14" ht="13.5" customHeight="1" x14ac:dyDescent="0.2">
      <c r="A204" s="16"/>
      <c r="B204" s="17"/>
      <c r="C204" s="18" t="s">
        <v>22</v>
      </c>
      <c r="D204" s="1" t="s">
        <v>270</v>
      </c>
      <c r="E204" s="19"/>
      <c r="F204" s="20"/>
      <c r="G204" s="15"/>
      <c r="H204" s="64"/>
      <c r="I204" s="65"/>
      <c r="J204" s="66"/>
    </row>
    <row r="205" spans="1:14" ht="13.5" customHeight="1" x14ac:dyDescent="0.2">
      <c r="A205" s="16"/>
      <c r="B205" s="17"/>
      <c r="C205" s="18" t="s">
        <v>16</v>
      </c>
      <c r="D205" s="1" t="s">
        <v>507</v>
      </c>
      <c r="E205" s="19"/>
      <c r="F205" s="20"/>
      <c r="G205" s="15"/>
      <c r="H205" s="64"/>
      <c r="I205" s="65"/>
      <c r="J205" s="66"/>
    </row>
    <row r="206" spans="1:14" ht="13.5" customHeight="1" x14ac:dyDescent="0.2">
      <c r="A206" s="16"/>
      <c r="B206" s="17"/>
      <c r="C206" s="18" t="s">
        <v>48</v>
      </c>
      <c r="D206" s="1" t="s">
        <v>380</v>
      </c>
      <c r="E206" s="19"/>
      <c r="F206" s="20"/>
      <c r="G206" s="15"/>
      <c r="H206" s="64"/>
      <c r="I206" s="65"/>
      <c r="J206" s="66"/>
    </row>
    <row r="207" spans="1:14" x14ac:dyDescent="0.2">
      <c r="A207" s="16"/>
      <c r="B207" s="17"/>
      <c r="C207" s="18" t="s">
        <v>70</v>
      </c>
      <c r="D207" s="1" t="s">
        <v>186</v>
      </c>
      <c r="E207" s="19"/>
      <c r="F207" s="20"/>
      <c r="G207" s="15"/>
      <c r="H207" s="64"/>
      <c r="I207" s="65"/>
      <c r="J207" s="66"/>
    </row>
    <row r="208" spans="1:14" ht="13.5" customHeight="1" x14ac:dyDescent="0.2">
      <c r="A208" s="16"/>
      <c r="B208" s="17"/>
      <c r="C208" s="18" t="s">
        <v>71</v>
      </c>
      <c r="D208" s="1" t="s">
        <v>544</v>
      </c>
      <c r="E208" s="19"/>
      <c r="F208" s="20"/>
      <c r="G208" s="15"/>
      <c r="H208" s="64"/>
      <c r="I208" s="65"/>
      <c r="J208" s="66"/>
    </row>
    <row r="209" spans="1:10" ht="13.5" customHeight="1" x14ac:dyDescent="0.2">
      <c r="A209" s="16"/>
      <c r="B209" s="17"/>
      <c r="C209" s="18" t="s">
        <v>72</v>
      </c>
      <c r="D209" s="3" t="s">
        <v>79</v>
      </c>
      <c r="E209" s="19"/>
      <c r="F209" s="20"/>
      <c r="G209" s="15"/>
      <c r="H209" s="64"/>
      <c r="I209" s="65"/>
      <c r="J209" s="66"/>
    </row>
    <row r="210" spans="1:10" ht="13.5" customHeight="1" x14ac:dyDescent="0.2">
      <c r="A210" s="16"/>
      <c r="B210" s="17"/>
      <c r="C210" s="18" t="s">
        <v>73</v>
      </c>
      <c r="D210" s="3" t="s">
        <v>91</v>
      </c>
      <c r="E210" s="19"/>
      <c r="F210" s="20"/>
      <c r="G210" s="15"/>
      <c r="H210" s="64"/>
      <c r="I210" s="65"/>
      <c r="J210" s="66"/>
    </row>
    <row r="211" spans="1:10" ht="13.5" customHeight="1" x14ac:dyDescent="0.2">
      <c r="A211" s="16"/>
      <c r="B211" s="17"/>
      <c r="C211" s="18"/>
      <c r="D211" s="1"/>
      <c r="E211" s="19"/>
      <c r="F211" s="20"/>
      <c r="G211" s="15"/>
      <c r="H211" s="64"/>
      <c r="I211" s="65"/>
      <c r="J211" s="66"/>
    </row>
    <row r="212" spans="1:10" x14ac:dyDescent="0.2">
      <c r="A212" s="16">
        <v>2</v>
      </c>
      <c r="B212" s="17" t="s">
        <v>39</v>
      </c>
      <c r="C212" s="18" t="s">
        <v>9</v>
      </c>
      <c r="D212" s="3" t="s">
        <v>85</v>
      </c>
      <c r="E212" s="19"/>
      <c r="F212" s="20"/>
      <c r="G212" s="15"/>
      <c r="H212" s="64"/>
      <c r="I212" s="65"/>
      <c r="J212" s="66"/>
    </row>
    <row r="213" spans="1:10" ht="13.5" customHeight="1" x14ac:dyDescent="0.2">
      <c r="A213" s="16"/>
      <c r="B213" s="17"/>
      <c r="C213" s="18" t="s">
        <v>13</v>
      </c>
      <c r="D213" s="3" t="s">
        <v>81</v>
      </c>
      <c r="E213" s="19"/>
      <c r="F213" s="20"/>
      <c r="G213" s="15"/>
      <c r="H213" s="64"/>
      <c r="I213" s="65"/>
      <c r="J213" s="66"/>
    </row>
    <row r="214" spans="1:10" ht="13.5" customHeight="1" x14ac:dyDescent="0.2">
      <c r="A214" s="16"/>
      <c r="B214" s="17"/>
      <c r="C214" s="18" t="s">
        <v>14</v>
      </c>
      <c r="D214" s="3" t="s">
        <v>271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18" t="s">
        <v>14</v>
      </c>
      <c r="D218" s="3" t="s">
        <v>355</v>
      </c>
      <c r="E218" s="19"/>
      <c r="F218" s="20"/>
      <c r="G218" s="15"/>
      <c r="H218" s="64"/>
      <c r="I218" s="65"/>
      <c r="J218" s="66"/>
    </row>
    <row r="219" spans="1:10" ht="13.5" customHeight="1" x14ac:dyDescent="0.2">
      <c r="A219" s="16"/>
      <c r="B219" s="17"/>
      <c r="C219" s="18" t="s">
        <v>0</v>
      </c>
      <c r="D219" s="3" t="s">
        <v>82</v>
      </c>
      <c r="E219" s="19"/>
      <c r="F219" s="20"/>
      <c r="G219" s="15"/>
      <c r="H219" s="64"/>
      <c r="I219" s="65"/>
      <c r="J219" s="66"/>
    </row>
    <row r="220" spans="1:10" ht="13.5" customHeight="1" x14ac:dyDescent="0.2">
      <c r="A220" s="16"/>
      <c r="B220" s="17"/>
      <c r="C220" s="18" t="s">
        <v>4</v>
      </c>
      <c r="D220" s="3" t="s">
        <v>104</v>
      </c>
      <c r="E220" s="19"/>
      <c r="F220" s="20"/>
      <c r="G220" s="15"/>
      <c r="H220" s="64"/>
      <c r="I220" s="65"/>
      <c r="J220" s="66"/>
    </row>
    <row r="221" spans="1:10" ht="13.5" customHeight="1" x14ac:dyDescent="0.2">
      <c r="A221" s="16"/>
      <c r="B221" s="17"/>
      <c r="C221" s="18" t="s">
        <v>24</v>
      </c>
      <c r="D221" s="3" t="s">
        <v>83</v>
      </c>
      <c r="E221" s="19"/>
      <c r="F221" s="20"/>
      <c r="G221" s="15"/>
      <c r="H221" s="64"/>
      <c r="I221" s="65"/>
      <c r="J221" s="66"/>
    </row>
    <row r="222" spans="1:10" x14ac:dyDescent="0.2">
      <c r="A222" s="16"/>
      <c r="B222" s="17"/>
      <c r="C222" s="18" t="s">
        <v>5</v>
      </c>
      <c r="D222" s="3" t="s">
        <v>84</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556</v>
      </c>
    </row>
    <row r="4" spans="1:11" ht="16.2" x14ac:dyDescent="0.2">
      <c r="A4" s="87" t="str">
        <f>$K$1&amp;"　詳細設計"</f>
        <v>取水用水中モータポンプ更新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取水用水中モータポンプ更新／基本条件の照査項目一覧表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137</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141</v>
      </c>
      <c r="E52" s="19"/>
      <c r="F52" s="20"/>
      <c r="G52" s="15"/>
      <c r="H52" s="64"/>
      <c r="I52" s="65"/>
      <c r="J52" s="66"/>
    </row>
    <row r="53" spans="1:10" x14ac:dyDescent="0.2">
      <c r="A53" s="16"/>
      <c r="B53" s="17"/>
      <c r="C53" s="18" t="s">
        <v>5</v>
      </c>
      <c r="D53" s="3" t="s">
        <v>189</v>
      </c>
      <c r="E53" s="19"/>
      <c r="F53" s="20"/>
      <c r="G53" s="15"/>
      <c r="H53" s="64"/>
      <c r="I53" s="65"/>
      <c r="J53" s="66"/>
    </row>
    <row r="54" spans="1:10" ht="13.5" customHeight="1" x14ac:dyDescent="0.2">
      <c r="A54" s="16"/>
      <c r="B54" s="17"/>
      <c r="C54" s="18" t="s">
        <v>22</v>
      </c>
      <c r="D54" s="3" t="s">
        <v>437</v>
      </c>
      <c r="E54" s="19"/>
      <c r="F54" s="20"/>
      <c r="G54" s="15"/>
      <c r="H54" s="64"/>
      <c r="I54" s="65"/>
      <c r="J54" s="66"/>
    </row>
    <row r="55" spans="1:10" ht="13.5" customHeight="1" x14ac:dyDescent="0.2">
      <c r="A55" s="16"/>
      <c r="B55" s="17"/>
      <c r="C55" s="18" t="s">
        <v>16</v>
      </c>
      <c r="D55" s="3" t="s">
        <v>428</v>
      </c>
      <c r="E55" s="19"/>
      <c r="F55" s="20"/>
      <c r="G55" s="15"/>
      <c r="H55" s="64"/>
      <c r="I55" s="65"/>
      <c r="J55" s="66"/>
    </row>
    <row r="56" spans="1:10" ht="13.5" customHeight="1" x14ac:dyDescent="0.2">
      <c r="A56" s="16"/>
      <c r="B56" s="17"/>
      <c r="C56" s="18" t="s">
        <v>48</v>
      </c>
      <c r="D56" s="3" t="s">
        <v>192</v>
      </c>
      <c r="E56" s="19"/>
      <c r="F56" s="20"/>
      <c r="G56" s="15"/>
      <c r="H56" s="64"/>
      <c r="I56" s="65"/>
      <c r="J56" s="66"/>
    </row>
    <row r="57" spans="1:10" ht="13.5" customHeight="1" x14ac:dyDescent="0.2">
      <c r="A57" s="16"/>
      <c r="B57" s="17"/>
      <c r="C57" s="18" t="s">
        <v>70</v>
      </c>
      <c r="D57" s="3" t="s">
        <v>175</v>
      </c>
      <c r="E57" s="19"/>
      <c r="F57" s="20"/>
      <c r="G57" s="15"/>
      <c r="H57" s="64"/>
      <c r="I57" s="65"/>
      <c r="J57" s="66"/>
    </row>
    <row r="58" spans="1:10" x14ac:dyDescent="0.2">
      <c r="A58" s="16"/>
      <c r="B58" s="17"/>
      <c r="C58" s="18" t="s">
        <v>71</v>
      </c>
      <c r="D58" s="3" t="s">
        <v>118</v>
      </c>
      <c r="E58" s="19"/>
      <c r="F58" s="20"/>
      <c r="G58" s="15"/>
      <c r="H58" s="64"/>
      <c r="I58" s="65"/>
      <c r="J58" s="66"/>
    </row>
    <row r="59" spans="1:10" ht="13.5" customHeight="1" x14ac:dyDescent="0.2">
      <c r="A59" s="16"/>
      <c r="B59" s="17"/>
      <c r="C59" s="18" t="s">
        <v>72</v>
      </c>
      <c r="D59" s="3" t="s">
        <v>172</v>
      </c>
      <c r="E59" s="19"/>
      <c r="F59" s="20"/>
      <c r="G59" s="15"/>
      <c r="H59" s="64"/>
      <c r="I59" s="65"/>
      <c r="J59" s="66"/>
    </row>
    <row r="60" spans="1:10" ht="13.5" customHeight="1" x14ac:dyDescent="0.2">
      <c r="A60" s="16"/>
      <c r="B60" s="17"/>
      <c r="C60" s="18" t="s">
        <v>73</v>
      </c>
      <c r="D60" s="3" t="s">
        <v>190</v>
      </c>
      <c r="E60" s="19"/>
      <c r="F60" s="20"/>
      <c r="G60" s="15"/>
      <c r="H60" s="64"/>
      <c r="I60" s="65"/>
      <c r="J60" s="66"/>
    </row>
    <row r="61" spans="1:10" ht="13.5" customHeight="1" x14ac:dyDescent="0.2">
      <c r="A61" s="16"/>
      <c r="B61" s="17"/>
      <c r="C61" s="18" t="s">
        <v>74</v>
      </c>
      <c r="D61" s="3" t="s">
        <v>191</v>
      </c>
      <c r="E61" s="19"/>
      <c r="F61" s="20"/>
      <c r="G61" s="15"/>
      <c r="H61" s="64"/>
      <c r="I61" s="65"/>
      <c r="J61" s="66"/>
    </row>
    <row r="62" spans="1:10" ht="13.5" customHeight="1" x14ac:dyDescent="0.2">
      <c r="A62" s="16"/>
      <c r="B62" s="17"/>
      <c r="C62" s="18" t="s">
        <v>78</v>
      </c>
      <c r="D62" s="3" t="s">
        <v>535</v>
      </c>
      <c r="E62" s="19"/>
      <c r="F62" s="20"/>
      <c r="G62" s="15"/>
      <c r="H62" s="64"/>
      <c r="I62" s="65"/>
      <c r="J62" s="66"/>
    </row>
    <row r="63" spans="1:10" ht="13.5" customHeight="1" x14ac:dyDescent="0.2">
      <c r="A63" s="16"/>
      <c r="B63" s="17"/>
      <c r="C63" s="18" t="s">
        <v>80</v>
      </c>
      <c r="D63" s="3" t="s">
        <v>451</v>
      </c>
      <c r="E63" s="19"/>
      <c r="F63" s="20"/>
      <c r="G63" s="15"/>
      <c r="H63" s="64"/>
      <c r="I63" s="65"/>
      <c r="J63" s="66"/>
    </row>
    <row r="64" spans="1:10" ht="13.5" customHeight="1" x14ac:dyDescent="0.2">
      <c r="A64" s="16"/>
      <c r="B64" s="17"/>
      <c r="C64" s="18" t="s">
        <v>112</v>
      </c>
      <c r="D64" s="3" t="s">
        <v>46</v>
      </c>
      <c r="E64" s="19"/>
      <c r="F64" s="20"/>
      <c r="G64" s="15"/>
      <c r="H64" s="64"/>
      <c r="I64" s="65"/>
      <c r="J64" s="66"/>
    </row>
    <row r="65" spans="1:10" ht="13.5" customHeight="1" x14ac:dyDescent="0.2">
      <c r="A65" s="16"/>
      <c r="B65" s="17"/>
      <c r="C65" s="18"/>
      <c r="D65" s="3"/>
      <c r="E65" s="19"/>
      <c r="F65" s="20"/>
      <c r="G65" s="15"/>
      <c r="H65" s="64"/>
      <c r="I65" s="65"/>
      <c r="J65" s="66"/>
    </row>
    <row r="66" spans="1:10" ht="13.5" customHeight="1" x14ac:dyDescent="0.2">
      <c r="A66" s="16">
        <v>3</v>
      </c>
      <c r="B66" s="17" t="s">
        <v>15</v>
      </c>
      <c r="C66" s="18" t="s">
        <v>9</v>
      </c>
      <c r="D66" s="3" t="s">
        <v>427</v>
      </c>
      <c r="E66" s="19"/>
      <c r="F66" s="20"/>
      <c r="G66" s="15"/>
      <c r="H66" s="64"/>
      <c r="I66" s="65"/>
      <c r="J66" s="66"/>
    </row>
    <row r="67" spans="1:10" ht="13.5" customHeight="1" x14ac:dyDescent="0.2">
      <c r="A67" s="16"/>
      <c r="B67" s="17"/>
      <c r="C67" s="18" t="s">
        <v>13</v>
      </c>
      <c r="D67" s="3" t="s">
        <v>162</v>
      </c>
      <c r="E67" s="19"/>
      <c r="F67" s="20"/>
      <c r="G67" s="15"/>
      <c r="H67" s="64"/>
      <c r="I67" s="65"/>
      <c r="J67" s="66"/>
    </row>
    <row r="68" spans="1:10" x14ac:dyDescent="0.2">
      <c r="A68" s="16"/>
      <c r="B68" s="17"/>
      <c r="C68" s="18" t="s">
        <v>14</v>
      </c>
      <c r="D68" s="3" t="s">
        <v>163</v>
      </c>
      <c r="E68" s="19"/>
      <c r="F68" s="20"/>
      <c r="G68" s="15"/>
      <c r="H68" s="64"/>
      <c r="I68" s="65"/>
      <c r="J68" s="66"/>
    </row>
    <row r="69" spans="1:10" ht="13.5" customHeight="1" x14ac:dyDescent="0.2">
      <c r="A69" s="16"/>
      <c r="B69" s="17"/>
      <c r="C69" s="18" t="s">
        <v>0</v>
      </c>
      <c r="D69" s="3" t="s">
        <v>220</v>
      </c>
      <c r="E69" s="19"/>
      <c r="F69" s="20"/>
      <c r="G69" s="15"/>
      <c r="H69" s="64"/>
      <c r="I69" s="65"/>
      <c r="J69" s="66"/>
    </row>
    <row r="70" spans="1:10" ht="13.5" customHeight="1" x14ac:dyDescent="0.2">
      <c r="A70" s="16"/>
      <c r="B70" s="17"/>
      <c r="C70" s="18" t="s">
        <v>4</v>
      </c>
      <c r="D70" s="3" t="s">
        <v>174</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v>4</v>
      </c>
      <c r="B72" s="17" t="s">
        <v>53</v>
      </c>
      <c r="C72" s="18" t="s">
        <v>9</v>
      </c>
      <c r="D72" s="3" t="s">
        <v>173</v>
      </c>
      <c r="E72" s="19"/>
      <c r="F72" s="20"/>
      <c r="G72" s="15"/>
      <c r="H72" s="64"/>
      <c r="I72" s="65"/>
      <c r="J72" s="66"/>
    </row>
    <row r="73" spans="1:10" x14ac:dyDescent="0.2">
      <c r="A73" s="21"/>
      <c r="B73" s="17"/>
      <c r="C73" s="18" t="s">
        <v>13</v>
      </c>
      <c r="D73" s="3" t="s">
        <v>52</v>
      </c>
      <c r="E73" s="19"/>
      <c r="F73" s="20"/>
      <c r="G73" s="15"/>
      <c r="H73" s="64"/>
      <c r="I73" s="65"/>
      <c r="J73" s="66"/>
    </row>
    <row r="74" spans="1:10" x14ac:dyDescent="0.2">
      <c r="A74" s="16"/>
      <c r="B74" s="17"/>
      <c r="C74" s="18" t="s">
        <v>14</v>
      </c>
      <c r="D74" s="3" t="s">
        <v>87</v>
      </c>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v>5</v>
      </c>
      <c r="B76" s="17" t="s">
        <v>34</v>
      </c>
      <c r="C76" s="18" t="s">
        <v>9</v>
      </c>
      <c r="D76" s="3" t="s">
        <v>36</v>
      </c>
      <c r="E76" s="19"/>
      <c r="F76" s="20"/>
      <c r="G76" s="15"/>
      <c r="H76" s="64"/>
      <c r="I76" s="65"/>
      <c r="J76" s="66"/>
    </row>
    <row r="77" spans="1:10" ht="13.5" customHeight="1" x14ac:dyDescent="0.2">
      <c r="A77" s="30"/>
      <c r="B77" s="31"/>
      <c r="C77" s="18" t="s">
        <v>13</v>
      </c>
      <c r="D77" s="3" t="s">
        <v>35</v>
      </c>
      <c r="E77" s="19"/>
      <c r="F77" s="20"/>
      <c r="G77" s="15"/>
      <c r="H77" s="64"/>
      <c r="I77" s="65"/>
      <c r="J77" s="66"/>
    </row>
    <row r="81" spans="1:10" ht="16.2" x14ac:dyDescent="0.2">
      <c r="A81" s="87" t="str">
        <f>$K$1&amp;"　詳細設計"</f>
        <v>取水用水中モータポンプ更新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取水用水中モータポンプ更新／細部条件の照査項目一覧表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177</v>
      </c>
      <c r="E120" s="19"/>
      <c r="F120" s="20"/>
      <c r="G120" s="15"/>
      <c r="H120" s="64"/>
      <c r="I120" s="65"/>
      <c r="J120" s="66"/>
    </row>
    <row r="121" spans="1:14" ht="13.5" customHeight="1" x14ac:dyDescent="0.2">
      <c r="A121" s="16"/>
      <c r="B121" s="17"/>
      <c r="C121" s="18" t="s">
        <v>13</v>
      </c>
      <c r="D121" s="32" t="s">
        <v>180</v>
      </c>
      <c r="E121" s="19"/>
      <c r="F121" s="20"/>
      <c r="G121" s="15"/>
      <c r="H121" s="64"/>
      <c r="I121" s="65"/>
      <c r="J121" s="66"/>
    </row>
    <row r="122" spans="1:14" ht="13.5" customHeight="1" x14ac:dyDescent="0.2">
      <c r="A122" s="16"/>
      <c r="B122" s="17"/>
      <c r="C122" s="18" t="s">
        <v>14</v>
      </c>
      <c r="D122" s="32" t="s">
        <v>178</v>
      </c>
      <c r="E122" s="19"/>
      <c r="F122" s="20"/>
      <c r="G122" s="15"/>
      <c r="H122" s="64"/>
      <c r="I122" s="65"/>
      <c r="J122" s="66"/>
    </row>
    <row r="123" spans="1:14" ht="13.5" customHeight="1" x14ac:dyDescent="0.2">
      <c r="A123" s="16"/>
      <c r="B123" s="17"/>
      <c r="C123" s="18" t="s">
        <v>0</v>
      </c>
      <c r="D123" s="3" t="s">
        <v>183</v>
      </c>
      <c r="E123" s="19"/>
      <c r="F123" s="20"/>
      <c r="G123" s="15"/>
      <c r="H123" s="64"/>
      <c r="I123" s="65"/>
      <c r="J123" s="66"/>
    </row>
    <row r="124" spans="1:14" ht="13.5" customHeight="1" x14ac:dyDescent="0.2">
      <c r="A124" s="16"/>
      <c r="B124" s="17"/>
      <c r="C124" s="18" t="s">
        <v>4</v>
      </c>
      <c r="D124" s="3" t="s">
        <v>179</v>
      </c>
      <c r="E124" s="19"/>
      <c r="F124" s="28"/>
      <c r="G124" s="29"/>
      <c r="H124" s="64"/>
      <c r="I124" s="65"/>
      <c r="J124" s="66"/>
    </row>
    <row r="125" spans="1:14" ht="13.5" customHeight="1" x14ac:dyDescent="0.2">
      <c r="A125" s="16"/>
      <c r="B125" s="17"/>
      <c r="C125" s="18" t="s">
        <v>24</v>
      </c>
      <c r="D125" s="3" t="s">
        <v>184</v>
      </c>
      <c r="E125" s="19"/>
      <c r="F125" s="20"/>
      <c r="G125" s="15"/>
      <c r="H125" s="64"/>
      <c r="I125" s="65"/>
      <c r="J125" s="66"/>
    </row>
    <row r="126" spans="1:14" ht="13.5" customHeight="1" x14ac:dyDescent="0.2">
      <c r="A126" s="16"/>
      <c r="B126" s="17"/>
      <c r="C126" s="18" t="s">
        <v>5</v>
      </c>
      <c r="D126" s="1" t="s">
        <v>431</v>
      </c>
      <c r="E126" s="19"/>
      <c r="F126" s="20"/>
      <c r="G126" s="15"/>
      <c r="H126" s="64"/>
      <c r="I126" s="65"/>
      <c r="J126" s="66"/>
    </row>
    <row r="127" spans="1:14" ht="13.5" customHeight="1" x14ac:dyDescent="0.2">
      <c r="A127" s="16"/>
      <c r="B127" s="17"/>
      <c r="C127" s="18" t="s">
        <v>22</v>
      </c>
      <c r="D127" s="1" t="s">
        <v>193</v>
      </c>
      <c r="E127" s="19"/>
      <c r="F127" s="20"/>
      <c r="G127" s="15"/>
      <c r="H127" s="64"/>
      <c r="I127" s="65"/>
      <c r="J127" s="66"/>
    </row>
    <row r="128" spans="1:14" ht="13.5" customHeight="1" x14ac:dyDescent="0.2">
      <c r="A128" s="16"/>
      <c r="B128" s="17"/>
      <c r="C128" s="18" t="s">
        <v>16</v>
      </c>
      <c r="D128" s="1" t="s">
        <v>214</v>
      </c>
      <c r="E128" s="19"/>
      <c r="F128" s="20"/>
      <c r="G128" s="15"/>
      <c r="H128" s="64"/>
      <c r="I128" s="65"/>
      <c r="J128" s="66"/>
    </row>
    <row r="129" spans="1:10" ht="13.5" customHeight="1" x14ac:dyDescent="0.2">
      <c r="A129" s="16"/>
      <c r="B129" s="17"/>
      <c r="C129" s="18" t="s">
        <v>48</v>
      </c>
      <c r="D129" s="26" t="s">
        <v>56</v>
      </c>
      <c r="E129" s="19"/>
      <c r="F129" s="20"/>
      <c r="G129" s="15"/>
      <c r="H129" s="64"/>
      <c r="I129" s="65"/>
      <c r="J129" s="66"/>
    </row>
    <row r="130" spans="1:10" x14ac:dyDescent="0.2">
      <c r="A130" s="16"/>
      <c r="B130" s="17"/>
      <c r="C130" s="18" t="s">
        <v>70</v>
      </c>
      <c r="D130" s="32" t="s">
        <v>55</v>
      </c>
      <c r="E130" s="19"/>
      <c r="F130" s="20"/>
      <c r="G130" s="15"/>
      <c r="H130" s="64"/>
      <c r="I130" s="65"/>
      <c r="J130" s="66"/>
    </row>
    <row r="131" spans="1:10" ht="13.5" customHeight="1" x14ac:dyDescent="0.2">
      <c r="A131" s="16"/>
      <c r="B131" s="17"/>
      <c r="C131" s="18" t="s">
        <v>71</v>
      </c>
      <c r="D131" s="3" t="s">
        <v>176</v>
      </c>
      <c r="E131" s="19"/>
      <c r="F131" s="20"/>
      <c r="G131" s="15"/>
      <c r="H131" s="64"/>
      <c r="I131" s="65"/>
      <c r="J131" s="66"/>
    </row>
    <row r="132" spans="1:10" ht="13.5" customHeight="1" x14ac:dyDescent="0.2">
      <c r="A132" s="16"/>
      <c r="B132" s="17"/>
      <c r="C132" s="18" t="s">
        <v>72</v>
      </c>
      <c r="D132" s="3" t="s">
        <v>536</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2</v>
      </c>
      <c r="B134" s="17" t="s">
        <v>64</v>
      </c>
      <c r="C134" s="18" t="s">
        <v>9</v>
      </c>
      <c r="D134" s="3" t="s">
        <v>97</v>
      </c>
      <c r="E134" s="19"/>
      <c r="F134" s="20"/>
      <c r="G134" s="15"/>
      <c r="H134" s="64"/>
      <c r="I134" s="65"/>
      <c r="J134" s="66"/>
    </row>
    <row r="135" spans="1:10" x14ac:dyDescent="0.2">
      <c r="A135" s="16"/>
      <c r="B135" s="17"/>
      <c r="C135" s="18" t="s">
        <v>13</v>
      </c>
      <c r="D135" s="3" t="s">
        <v>99</v>
      </c>
      <c r="E135" s="19"/>
      <c r="F135" s="20"/>
      <c r="G135" s="15"/>
      <c r="H135" s="64"/>
      <c r="I135" s="65"/>
      <c r="J135" s="66"/>
    </row>
    <row r="136" spans="1:10" ht="13.5" customHeight="1" x14ac:dyDescent="0.2">
      <c r="A136" s="16"/>
      <c r="B136" s="17"/>
      <c r="C136" s="18" t="s">
        <v>14</v>
      </c>
      <c r="D136" s="3" t="s">
        <v>215</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v>3</v>
      </c>
      <c r="B138" s="17" t="s">
        <v>57</v>
      </c>
      <c r="C138" s="18" t="s">
        <v>9</v>
      </c>
      <c r="D138" s="3" t="s">
        <v>432</v>
      </c>
      <c r="E138" s="19"/>
      <c r="F138" s="20"/>
      <c r="G138" s="15"/>
      <c r="H138" s="64"/>
      <c r="I138" s="65"/>
      <c r="J138" s="66"/>
    </row>
    <row r="139" spans="1:10" ht="13.5" customHeight="1" x14ac:dyDescent="0.2">
      <c r="A139" s="16"/>
      <c r="B139" s="17"/>
      <c r="C139" s="18" t="s">
        <v>13</v>
      </c>
      <c r="D139" s="3" t="s">
        <v>434</v>
      </c>
      <c r="E139" s="19"/>
      <c r="F139" s="20"/>
      <c r="G139" s="15"/>
      <c r="H139" s="64"/>
      <c r="I139" s="65"/>
      <c r="J139" s="66"/>
    </row>
    <row r="140" spans="1:10" ht="13.5" customHeight="1" x14ac:dyDescent="0.2">
      <c r="A140" s="16"/>
      <c r="B140" s="17"/>
      <c r="C140" s="18" t="s">
        <v>14</v>
      </c>
      <c r="D140" s="3" t="s">
        <v>433</v>
      </c>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v>4</v>
      </c>
      <c r="B142" s="17" t="s">
        <v>149</v>
      </c>
      <c r="C142" s="18" t="s">
        <v>9</v>
      </c>
      <c r="D142" s="3" t="s">
        <v>150</v>
      </c>
      <c r="E142" s="19"/>
      <c r="F142" s="20"/>
      <c r="G142" s="15"/>
      <c r="H142" s="64"/>
      <c r="I142" s="65"/>
      <c r="J142" s="66"/>
    </row>
    <row r="143" spans="1:10" ht="13.5" customHeight="1" x14ac:dyDescent="0.2">
      <c r="A143" s="16"/>
      <c r="B143" s="17"/>
      <c r="C143" s="18" t="s">
        <v>13</v>
      </c>
      <c r="D143" s="3" t="s">
        <v>216</v>
      </c>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v>5</v>
      </c>
      <c r="B145" s="17" t="s">
        <v>67</v>
      </c>
      <c r="C145" s="18" t="s">
        <v>9</v>
      </c>
      <c r="D145" s="3" t="s">
        <v>68</v>
      </c>
      <c r="E145" s="19"/>
      <c r="F145" s="20"/>
      <c r="G145" s="15"/>
      <c r="H145" s="64"/>
      <c r="I145" s="65"/>
      <c r="J145" s="66"/>
    </row>
    <row r="146" spans="1:10" ht="13.5" customHeight="1" x14ac:dyDescent="0.2">
      <c r="A146" s="16"/>
      <c r="B146" s="17"/>
      <c r="C146" s="18" t="s">
        <v>13</v>
      </c>
      <c r="D146" s="3" t="s">
        <v>100</v>
      </c>
      <c r="E146" s="19"/>
      <c r="F146" s="20"/>
      <c r="G146" s="15"/>
      <c r="H146" s="64"/>
      <c r="I146" s="65"/>
      <c r="J146" s="66"/>
    </row>
    <row r="147" spans="1:10" ht="13.5" customHeight="1" x14ac:dyDescent="0.2">
      <c r="A147" s="16"/>
      <c r="B147" s="17"/>
      <c r="C147" s="18" t="s">
        <v>14</v>
      </c>
      <c r="D147" s="3" t="s">
        <v>66</v>
      </c>
      <c r="E147" s="19"/>
      <c r="F147" s="20"/>
      <c r="G147" s="15"/>
      <c r="H147" s="64"/>
      <c r="I147" s="65"/>
      <c r="J147" s="66"/>
    </row>
    <row r="148" spans="1:10" ht="13.5" customHeight="1" x14ac:dyDescent="0.2">
      <c r="A148" s="16"/>
      <c r="B148" s="17"/>
      <c r="C148" s="18" t="s">
        <v>0</v>
      </c>
      <c r="D148" s="3" t="s">
        <v>426</v>
      </c>
      <c r="E148" s="19"/>
      <c r="F148" s="20"/>
      <c r="G148" s="15"/>
      <c r="H148" s="64"/>
      <c r="I148" s="65"/>
      <c r="J148" s="66"/>
    </row>
    <row r="149" spans="1:10" x14ac:dyDescent="0.2">
      <c r="A149" s="16"/>
      <c r="B149" s="17"/>
      <c r="C149" s="18" t="s">
        <v>4</v>
      </c>
      <c r="D149" s="3" t="s">
        <v>194</v>
      </c>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取水用水中モータポンプ更新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取水用水中モータポンプ更新／成果品の照査項目一覧表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227</v>
      </c>
      <c r="E200" s="19"/>
      <c r="F200" s="20"/>
      <c r="G200" s="15"/>
      <c r="H200" s="64"/>
      <c r="I200" s="65"/>
      <c r="J200" s="66"/>
    </row>
    <row r="201" spans="1:14" ht="13.5" customHeight="1" x14ac:dyDescent="0.2">
      <c r="A201" s="16"/>
      <c r="B201" s="17"/>
      <c r="C201" s="18" t="s">
        <v>4</v>
      </c>
      <c r="D201" s="1" t="s">
        <v>228</v>
      </c>
      <c r="E201" s="19"/>
      <c r="F201" s="20"/>
      <c r="G201" s="15"/>
      <c r="H201" s="64"/>
      <c r="I201" s="65"/>
      <c r="J201" s="66"/>
    </row>
    <row r="202" spans="1:14" ht="13.5" customHeight="1" x14ac:dyDescent="0.2">
      <c r="A202" s="16"/>
      <c r="B202" s="17"/>
      <c r="C202" s="18" t="s">
        <v>24</v>
      </c>
      <c r="D202" s="1" t="s">
        <v>229</v>
      </c>
      <c r="E202" s="19"/>
      <c r="F202" s="20"/>
      <c r="G202" s="15"/>
      <c r="H202" s="64"/>
      <c r="I202" s="65"/>
      <c r="J202" s="66"/>
    </row>
    <row r="203" spans="1:14" ht="13.5" customHeight="1" x14ac:dyDescent="0.2">
      <c r="A203" s="16"/>
      <c r="B203" s="17"/>
      <c r="C203" s="18" t="s">
        <v>5</v>
      </c>
      <c r="D203" s="1" t="s">
        <v>230</v>
      </c>
      <c r="E203" s="19"/>
      <c r="F203" s="20"/>
      <c r="G203" s="15"/>
      <c r="H203" s="64"/>
      <c r="I203" s="65"/>
      <c r="J203" s="66"/>
    </row>
    <row r="204" spans="1:14" ht="13.5" customHeight="1" x14ac:dyDescent="0.2">
      <c r="A204" s="16"/>
      <c r="B204" s="17"/>
      <c r="C204" s="18" t="s">
        <v>22</v>
      </c>
      <c r="D204" s="1" t="s">
        <v>185</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151</v>
      </c>
      <c r="E207" s="19"/>
      <c r="F207" s="20"/>
      <c r="G207" s="15"/>
      <c r="H207" s="64"/>
      <c r="I207" s="65"/>
      <c r="J207" s="66"/>
    </row>
    <row r="208" spans="1:14" ht="13.5" customHeight="1" x14ac:dyDescent="0.2">
      <c r="A208" s="16"/>
      <c r="B208" s="17"/>
      <c r="C208" s="18" t="s">
        <v>71</v>
      </c>
      <c r="D208" s="1" t="s">
        <v>152</v>
      </c>
      <c r="E208" s="19"/>
      <c r="F208" s="20"/>
      <c r="G208" s="15"/>
      <c r="H208" s="64"/>
      <c r="I208" s="65"/>
      <c r="J208" s="66"/>
    </row>
    <row r="209" spans="1:10" ht="13.5" customHeight="1" x14ac:dyDescent="0.2">
      <c r="A209" s="16"/>
      <c r="B209" s="17"/>
      <c r="C209" s="18" t="s">
        <v>72</v>
      </c>
      <c r="D209" s="3" t="s">
        <v>212</v>
      </c>
      <c r="E209" s="19"/>
      <c r="F209" s="20"/>
      <c r="G209" s="15"/>
      <c r="H209" s="64"/>
      <c r="I209" s="65"/>
      <c r="J209" s="66"/>
    </row>
    <row r="210" spans="1:10" ht="13.5" customHeight="1" x14ac:dyDescent="0.2">
      <c r="A210" s="16"/>
      <c r="B210" s="17"/>
      <c r="C210" s="18" t="s">
        <v>73</v>
      </c>
      <c r="D210" s="3" t="s">
        <v>79</v>
      </c>
      <c r="E210" s="19"/>
      <c r="F210" s="20"/>
      <c r="G210" s="15"/>
      <c r="H210" s="64"/>
      <c r="I210" s="65"/>
      <c r="J210" s="66"/>
    </row>
    <row r="211" spans="1:10" ht="13.5" customHeight="1" x14ac:dyDescent="0.2">
      <c r="A211" s="16"/>
      <c r="B211" s="17"/>
      <c r="C211" s="18" t="s">
        <v>74</v>
      </c>
      <c r="D211" s="3" t="s">
        <v>91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2</v>
      </c>
      <c r="B213" s="17" t="s">
        <v>39</v>
      </c>
      <c r="C213" s="18" t="s">
        <v>9</v>
      </c>
      <c r="D213" s="3" t="s">
        <v>85</v>
      </c>
      <c r="E213" s="19"/>
      <c r="F213" s="20"/>
      <c r="G213" s="15"/>
      <c r="H213" s="64"/>
      <c r="I213" s="65"/>
      <c r="J213" s="66"/>
    </row>
    <row r="214" spans="1:10" ht="13.5" customHeight="1" x14ac:dyDescent="0.2">
      <c r="A214" s="16"/>
      <c r="B214" s="17"/>
      <c r="C214" s="18" t="s">
        <v>13</v>
      </c>
      <c r="D214" s="3" t="s">
        <v>81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18" t="s">
        <v>14</v>
      </c>
      <c r="D218" s="3" t="s">
        <v>82</v>
      </c>
      <c r="E218" s="19"/>
      <c r="F218" s="20"/>
      <c r="G218" s="15"/>
      <c r="H218" s="64"/>
      <c r="I218" s="65"/>
      <c r="J218" s="66"/>
    </row>
    <row r="219" spans="1:10" ht="13.5" customHeight="1" x14ac:dyDescent="0.2">
      <c r="A219" s="16"/>
      <c r="B219" s="17"/>
      <c r="C219" s="18" t="s">
        <v>0</v>
      </c>
      <c r="D219" s="3" t="s">
        <v>104</v>
      </c>
      <c r="E219" s="19"/>
      <c r="F219" s="20"/>
      <c r="G219" s="15"/>
      <c r="H219" s="64"/>
      <c r="I219" s="65"/>
      <c r="J219" s="66"/>
    </row>
    <row r="220" spans="1:10" ht="13.5" customHeight="1" x14ac:dyDescent="0.2">
      <c r="A220" s="16"/>
      <c r="B220" s="17"/>
      <c r="C220" s="18" t="s">
        <v>4</v>
      </c>
      <c r="D220" s="3" t="s">
        <v>83</v>
      </c>
      <c r="E220" s="19"/>
      <c r="F220" s="20"/>
      <c r="G220" s="15"/>
      <c r="H220" s="64"/>
      <c r="I220" s="65"/>
      <c r="J220" s="66"/>
    </row>
    <row r="221" spans="1:10" ht="13.5" customHeight="1" x14ac:dyDescent="0.2">
      <c r="A221" s="16"/>
      <c r="B221" s="17"/>
      <c r="C221" s="18" t="s">
        <v>24</v>
      </c>
      <c r="D221" s="3" t="s">
        <v>84</v>
      </c>
      <c r="E221" s="19"/>
      <c r="F221" s="20"/>
      <c r="G221" s="15"/>
      <c r="H221" s="64"/>
      <c r="I221" s="65"/>
      <c r="J221" s="66"/>
    </row>
    <row r="222" spans="1:10" x14ac:dyDescent="0.2">
      <c r="A222" s="16"/>
      <c r="B222" s="17"/>
      <c r="C222" s="18" t="s">
        <v>5</v>
      </c>
      <c r="D222" s="3" t="s">
        <v>442</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272"/>
  <sheetViews>
    <sheetView showGridLines="0" view="pageBreakPreview" zoomScale="85" zoomScaleNormal="100" zoomScaleSheetLayoutView="85" workbookViewId="0">
      <selection activeCell="A234" sqref="A234:J234"/>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574</v>
      </c>
    </row>
    <row r="4" spans="1:11" ht="16.2" x14ac:dyDescent="0.2">
      <c r="A4" s="87" t="str">
        <f>$K$1&amp;"　詳細設計"</f>
        <v>受配電設備更新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受配電設備更新／基本条件の照査項目一覧表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253</v>
      </c>
      <c r="E52" s="19"/>
      <c r="F52" s="20"/>
      <c r="G52" s="15"/>
      <c r="H52" s="64"/>
      <c r="I52" s="65"/>
      <c r="J52" s="66"/>
    </row>
    <row r="53" spans="1:10" x14ac:dyDescent="0.2">
      <c r="A53" s="16"/>
      <c r="B53" s="17"/>
      <c r="C53" s="18" t="s">
        <v>5</v>
      </c>
      <c r="D53" s="3" t="s">
        <v>273</v>
      </c>
      <c r="E53" s="19"/>
      <c r="F53" s="20"/>
      <c r="G53" s="15"/>
      <c r="H53" s="64"/>
      <c r="I53" s="65"/>
      <c r="J53" s="66"/>
    </row>
    <row r="54" spans="1:10" ht="13.5" customHeight="1" x14ac:dyDescent="0.2">
      <c r="A54" s="16"/>
      <c r="B54" s="17"/>
      <c r="C54" s="18" t="s">
        <v>22</v>
      </c>
      <c r="D54" s="3" t="s">
        <v>274</v>
      </c>
      <c r="E54" s="19"/>
      <c r="F54" s="20"/>
      <c r="G54" s="15"/>
      <c r="H54" s="64"/>
      <c r="I54" s="65"/>
      <c r="J54" s="66"/>
    </row>
    <row r="55" spans="1:10" ht="13.5" customHeight="1" x14ac:dyDescent="0.2">
      <c r="A55" s="16"/>
      <c r="B55" s="17"/>
      <c r="C55" s="18" t="s">
        <v>16</v>
      </c>
      <c r="D55" s="3" t="s">
        <v>275</v>
      </c>
      <c r="E55" s="19"/>
      <c r="F55" s="20"/>
      <c r="G55" s="15"/>
      <c r="H55" s="64"/>
      <c r="I55" s="65"/>
      <c r="J55" s="66"/>
    </row>
    <row r="56" spans="1:10" ht="13.5" customHeight="1" x14ac:dyDescent="0.2">
      <c r="A56" s="16"/>
      <c r="B56" s="17"/>
      <c r="C56" s="18" t="s">
        <v>48</v>
      </c>
      <c r="D56" s="3" t="s">
        <v>276</v>
      </c>
      <c r="E56" s="19"/>
      <c r="F56" s="20"/>
      <c r="G56" s="15"/>
      <c r="H56" s="64"/>
      <c r="I56" s="65"/>
      <c r="J56" s="66"/>
    </row>
    <row r="57" spans="1:10" ht="13.5" customHeight="1" x14ac:dyDescent="0.2">
      <c r="A57" s="16"/>
      <c r="B57" s="17"/>
      <c r="C57" s="18" t="s">
        <v>70</v>
      </c>
      <c r="D57" s="3" t="s">
        <v>277</v>
      </c>
      <c r="E57" s="19"/>
      <c r="F57" s="20"/>
      <c r="G57" s="15"/>
      <c r="H57" s="64"/>
      <c r="I57" s="65"/>
      <c r="J57" s="66"/>
    </row>
    <row r="58" spans="1:10" x14ac:dyDescent="0.2">
      <c r="A58" s="16"/>
      <c r="B58" s="17"/>
      <c r="C58" s="18" t="s">
        <v>71</v>
      </c>
      <c r="D58" s="3" t="s">
        <v>257</v>
      </c>
      <c r="E58" s="19"/>
      <c r="F58" s="20"/>
      <c r="G58" s="15"/>
      <c r="H58" s="64"/>
      <c r="I58" s="65"/>
      <c r="J58" s="66"/>
    </row>
    <row r="59" spans="1:10" ht="13.5" customHeight="1" x14ac:dyDescent="0.2">
      <c r="A59" s="16"/>
      <c r="B59" s="17"/>
      <c r="C59" s="18" t="s">
        <v>72</v>
      </c>
      <c r="D59" s="3" t="s">
        <v>278</v>
      </c>
      <c r="E59" s="19"/>
      <c r="F59" s="20"/>
      <c r="G59" s="15"/>
      <c r="H59" s="64"/>
      <c r="I59" s="65"/>
      <c r="J59" s="66"/>
    </row>
    <row r="60" spans="1:10" ht="13.5" customHeight="1" x14ac:dyDescent="0.2">
      <c r="A60" s="16"/>
      <c r="B60" s="17"/>
      <c r="C60" s="18" t="s">
        <v>73</v>
      </c>
      <c r="D60" s="3" t="s">
        <v>46</v>
      </c>
      <c r="E60" s="19"/>
      <c r="F60" s="20"/>
      <c r="G60" s="15"/>
      <c r="H60" s="64"/>
      <c r="I60" s="65"/>
      <c r="J60" s="66"/>
    </row>
    <row r="61" spans="1:10" ht="13.5" customHeight="1" x14ac:dyDescent="0.2">
      <c r="A61" s="16"/>
      <c r="B61" s="17"/>
      <c r="C61" s="18" t="s">
        <v>74</v>
      </c>
      <c r="D61" s="3" t="s">
        <v>464</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3</v>
      </c>
      <c r="B63" s="17" t="s">
        <v>15</v>
      </c>
      <c r="C63" s="18" t="s">
        <v>9</v>
      </c>
      <c r="D63" s="3" t="s">
        <v>427</v>
      </c>
      <c r="E63" s="19"/>
      <c r="F63" s="20"/>
      <c r="G63" s="15"/>
      <c r="H63" s="64"/>
      <c r="I63" s="65"/>
      <c r="J63" s="66"/>
    </row>
    <row r="64" spans="1:10" ht="13.5" customHeight="1" x14ac:dyDescent="0.2">
      <c r="A64" s="16"/>
      <c r="B64" s="17"/>
      <c r="C64" s="18" t="s">
        <v>13</v>
      </c>
      <c r="D64" s="3" t="s">
        <v>162</v>
      </c>
      <c r="E64" s="19"/>
      <c r="F64" s="20"/>
      <c r="G64" s="15"/>
      <c r="H64" s="64"/>
      <c r="I64" s="65"/>
      <c r="J64" s="66"/>
    </row>
    <row r="65" spans="1:10" ht="13.5" customHeight="1" x14ac:dyDescent="0.2">
      <c r="A65" s="16"/>
      <c r="B65" s="17"/>
      <c r="C65" s="18" t="s">
        <v>14</v>
      </c>
      <c r="D65" s="3" t="s">
        <v>252</v>
      </c>
      <c r="E65" s="19"/>
      <c r="F65" s="20"/>
      <c r="G65" s="15"/>
      <c r="H65" s="64"/>
      <c r="I65" s="65"/>
      <c r="J65" s="66"/>
    </row>
    <row r="66" spans="1:10" ht="13.5" customHeight="1" x14ac:dyDescent="0.2">
      <c r="A66" s="16"/>
      <c r="B66" s="17"/>
      <c r="C66" s="18"/>
      <c r="D66" s="3" t="s">
        <v>466</v>
      </c>
      <c r="E66" s="19"/>
      <c r="F66" s="20"/>
      <c r="G66" s="15"/>
      <c r="H66" s="64"/>
      <c r="I66" s="65"/>
      <c r="J66" s="66"/>
    </row>
    <row r="67" spans="1:10" ht="13.5" customHeight="1" x14ac:dyDescent="0.2">
      <c r="A67" s="16"/>
      <c r="B67" s="17"/>
      <c r="C67" s="18" t="s">
        <v>0</v>
      </c>
      <c r="D67" s="3" t="s">
        <v>251</v>
      </c>
      <c r="E67" s="19"/>
      <c r="F67" s="20"/>
      <c r="G67" s="15"/>
      <c r="H67" s="64"/>
      <c r="I67" s="65"/>
      <c r="J67" s="66"/>
    </row>
    <row r="68" spans="1:10" x14ac:dyDescent="0.2">
      <c r="A68" s="16"/>
      <c r="B68" s="17"/>
      <c r="C68" s="18" t="s">
        <v>4</v>
      </c>
      <c r="D68" s="3" t="s">
        <v>279</v>
      </c>
      <c r="E68" s="19"/>
      <c r="F68" s="20"/>
      <c r="G68" s="15"/>
      <c r="H68" s="64"/>
      <c r="I68" s="65"/>
      <c r="J68" s="66"/>
    </row>
    <row r="69" spans="1:10" ht="13.5" customHeight="1" x14ac:dyDescent="0.2">
      <c r="A69" s="16"/>
      <c r="B69" s="17"/>
      <c r="C69" s="18" t="s">
        <v>24</v>
      </c>
      <c r="D69" s="3" t="s">
        <v>463</v>
      </c>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v>4</v>
      </c>
      <c r="B71" s="17" t="s">
        <v>53</v>
      </c>
      <c r="C71" s="18" t="s">
        <v>9</v>
      </c>
      <c r="D71" s="3" t="s">
        <v>465</v>
      </c>
      <c r="E71" s="19"/>
      <c r="F71" s="20"/>
      <c r="G71" s="15"/>
      <c r="H71" s="64"/>
      <c r="I71" s="65"/>
      <c r="J71" s="66"/>
    </row>
    <row r="72" spans="1:10" x14ac:dyDescent="0.2">
      <c r="A72" s="16"/>
      <c r="B72" s="17"/>
      <c r="C72" s="18"/>
      <c r="D72" s="3" t="s">
        <v>543</v>
      </c>
      <c r="E72" s="19"/>
      <c r="F72" s="20"/>
      <c r="G72" s="15"/>
      <c r="H72" s="64"/>
      <c r="I72" s="65"/>
      <c r="J72" s="66"/>
    </row>
    <row r="73" spans="1:10" x14ac:dyDescent="0.2">
      <c r="A73" s="21"/>
      <c r="B73" s="17"/>
      <c r="C73" s="18" t="s">
        <v>13</v>
      </c>
      <c r="D73" s="3" t="s">
        <v>52</v>
      </c>
      <c r="E73" s="19"/>
      <c r="F73" s="20"/>
      <c r="G73" s="15"/>
      <c r="H73" s="64"/>
      <c r="I73" s="65"/>
      <c r="J73" s="66"/>
    </row>
    <row r="74" spans="1:10" x14ac:dyDescent="0.2">
      <c r="A74" s="16"/>
      <c r="B74" s="17"/>
      <c r="C74" s="18" t="s">
        <v>14</v>
      </c>
      <c r="D74" s="3" t="s">
        <v>87</v>
      </c>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v>5</v>
      </c>
      <c r="B76" s="17" t="s">
        <v>34</v>
      </c>
      <c r="C76" s="18" t="s">
        <v>9</v>
      </c>
      <c r="D76" s="3" t="s">
        <v>36</v>
      </c>
      <c r="E76" s="19"/>
      <c r="F76" s="20"/>
      <c r="G76" s="15"/>
      <c r="H76" s="64"/>
      <c r="I76" s="65"/>
      <c r="J76" s="66"/>
    </row>
    <row r="77" spans="1:10" ht="13.5" customHeight="1" x14ac:dyDescent="0.2">
      <c r="A77" s="30"/>
      <c r="B77" s="31"/>
      <c r="C77" s="18" t="s">
        <v>13</v>
      </c>
      <c r="D77" s="3" t="s">
        <v>35</v>
      </c>
      <c r="E77" s="19"/>
      <c r="F77" s="20"/>
      <c r="G77" s="15"/>
      <c r="H77" s="64"/>
      <c r="I77" s="65"/>
      <c r="J77" s="66"/>
    </row>
    <row r="81" spans="1:10" ht="16.2" x14ac:dyDescent="0.2">
      <c r="A81" s="87" t="str">
        <f>$K$1&amp;"　詳細設計"</f>
        <v>受配電設備更新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受配電設備更新／細部条件の照査項目一覧表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53</v>
      </c>
      <c r="C120" s="18" t="s">
        <v>9</v>
      </c>
      <c r="D120" s="1" t="s">
        <v>280</v>
      </c>
      <c r="E120" s="19"/>
      <c r="F120" s="20"/>
      <c r="G120" s="15"/>
      <c r="H120" s="64"/>
      <c r="I120" s="65"/>
      <c r="J120" s="66"/>
    </row>
    <row r="121" spans="1:14" ht="13.5" customHeight="1" x14ac:dyDescent="0.2">
      <c r="A121" s="16"/>
      <c r="B121" s="17"/>
      <c r="C121" s="18" t="s">
        <v>13</v>
      </c>
      <c r="D121" s="1" t="s">
        <v>261</v>
      </c>
      <c r="E121" s="19"/>
      <c r="F121" s="20"/>
      <c r="G121" s="15"/>
      <c r="H121" s="64"/>
      <c r="I121" s="65"/>
      <c r="J121" s="66"/>
    </row>
    <row r="122" spans="1:14" ht="13.5" customHeight="1" x14ac:dyDescent="0.2">
      <c r="A122" s="16"/>
      <c r="B122" s="17"/>
      <c r="C122" s="18" t="s">
        <v>14</v>
      </c>
      <c r="D122" s="3" t="s">
        <v>262</v>
      </c>
      <c r="E122" s="19"/>
      <c r="F122" s="20"/>
      <c r="G122" s="15"/>
      <c r="H122" s="64"/>
      <c r="I122" s="65"/>
      <c r="J122" s="66"/>
    </row>
    <row r="123" spans="1:14" ht="13.5" customHeight="1" x14ac:dyDescent="0.2">
      <c r="A123" s="16"/>
      <c r="B123" s="17"/>
      <c r="C123" s="48" t="s">
        <v>0</v>
      </c>
      <c r="D123" s="49" t="s">
        <v>263</v>
      </c>
      <c r="E123" s="19"/>
      <c r="F123" s="20"/>
      <c r="G123" s="15"/>
      <c r="H123" s="64"/>
      <c r="I123" s="65"/>
      <c r="J123" s="66"/>
    </row>
    <row r="124" spans="1:14" ht="13.5" customHeight="1" x14ac:dyDescent="0.2">
      <c r="A124" s="16"/>
      <c r="B124" s="17"/>
      <c r="C124" s="48"/>
      <c r="D124" s="49" t="s">
        <v>264</v>
      </c>
      <c r="E124" s="19"/>
      <c r="F124" s="28"/>
      <c r="G124" s="29"/>
      <c r="H124" s="64"/>
      <c r="I124" s="65"/>
      <c r="J124" s="66"/>
    </row>
    <row r="125" spans="1:14" ht="13.5" customHeight="1" x14ac:dyDescent="0.2">
      <c r="A125" s="16"/>
      <c r="B125" s="17"/>
      <c r="C125" s="48" t="s">
        <v>4</v>
      </c>
      <c r="D125" s="50" t="s">
        <v>266</v>
      </c>
      <c r="E125" s="19"/>
      <c r="F125" s="20"/>
      <c r="G125" s="15"/>
      <c r="H125" s="64"/>
      <c r="I125" s="65"/>
      <c r="J125" s="66"/>
    </row>
    <row r="126" spans="1:14" ht="13.5" customHeight="1" x14ac:dyDescent="0.2">
      <c r="A126" s="16"/>
      <c r="B126" s="17"/>
      <c r="C126" s="48" t="s">
        <v>24</v>
      </c>
      <c r="D126" s="50" t="s">
        <v>282</v>
      </c>
      <c r="E126" s="19"/>
      <c r="F126" s="20"/>
      <c r="G126" s="15"/>
      <c r="H126" s="64"/>
      <c r="I126" s="65"/>
      <c r="J126" s="66"/>
    </row>
    <row r="127" spans="1:14" ht="13.5" customHeight="1" x14ac:dyDescent="0.2">
      <c r="A127" s="16"/>
      <c r="B127" s="17"/>
      <c r="C127" s="48" t="s">
        <v>5</v>
      </c>
      <c r="D127" s="50" t="s">
        <v>267</v>
      </c>
      <c r="E127" s="19"/>
      <c r="F127" s="20"/>
      <c r="G127" s="15"/>
      <c r="H127" s="64"/>
      <c r="I127" s="65"/>
      <c r="J127" s="66"/>
    </row>
    <row r="128" spans="1:14" ht="13.5" customHeight="1" x14ac:dyDescent="0.2">
      <c r="A128" s="16"/>
      <c r="B128" s="17"/>
      <c r="C128" s="48"/>
      <c r="D128" s="50" t="s">
        <v>406</v>
      </c>
      <c r="E128" s="19"/>
      <c r="F128" s="20"/>
      <c r="G128" s="15"/>
      <c r="H128" s="64"/>
      <c r="I128" s="65"/>
      <c r="J128" s="66"/>
    </row>
    <row r="129" spans="1:10" ht="13.5" customHeight="1" x14ac:dyDescent="0.2">
      <c r="A129" s="16"/>
      <c r="B129" s="17"/>
      <c r="C129" s="48" t="s">
        <v>22</v>
      </c>
      <c r="D129" s="49" t="s">
        <v>283</v>
      </c>
      <c r="E129" s="19"/>
      <c r="F129" s="20"/>
      <c r="G129" s="15"/>
      <c r="H129" s="64"/>
      <c r="I129" s="65"/>
      <c r="J129" s="66"/>
    </row>
    <row r="130" spans="1:10" x14ac:dyDescent="0.2">
      <c r="A130" s="16"/>
      <c r="B130" s="17"/>
      <c r="C130" s="48"/>
      <c r="D130" s="50" t="s">
        <v>284</v>
      </c>
      <c r="E130" s="19"/>
      <c r="F130" s="20"/>
      <c r="G130" s="15"/>
      <c r="H130" s="64"/>
      <c r="I130" s="65"/>
      <c r="J130" s="66"/>
    </row>
    <row r="131" spans="1:10" ht="13.5" customHeight="1" x14ac:dyDescent="0.2">
      <c r="A131" s="16"/>
      <c r="B131" s="17"/>
      <c r="C131" s="48" t="s">
        <v>16</v>
      </c>
      <c r="D131" s="49" t="s">
        <v>281</v>
      </c>
      <c r="E131" s="19"/>
      <c r="F131" s="20"/>
      <c r="G131" s="15"/>
      <c r="H131" s="64"/>
      <c r="I131" s="65"/>
      <c r="J131" s="66"/>
    </row>
    <row r="132" spans="1:10" ht="13.5" customHeight="1" x14ac:dyDescent="0.2">
      <c r="A132" s="16"/>
      <c r="B132" s="17"/>
      <c r="C132" s="18" t="s">
        <v>48</v>
      </c>
      <c r="D132" s="1" t="s">
        <v>285</v>
      </c>
      <c r="E132" s="19"/>
      <c r="F132" s="20"/>
      <c r="G132" s="15"/>
      <c r="H132" s="64"/>
      <c r="I132" s="65"/>
      <c r="J132" s="66"/>
    </row>
    <row r="133" spans="1:10" ht="13.5" customHeight="1" x14ac:dyDescent="0.2">
      <c r="A133" s="16"/>
      <c r="B133" s="17"/>
      <c r="C133" s="18" t="s">
        <v>70</v>
      </c>
      <c r="D133" s="1" t="s">
        <v>286</v>
      </c>
      <c r="E133" s="19"/>
      <c r="F133" s="20"/>
      <c r="G133" s="15"/>
      <c r="H133" s="64"/>
      <c r="I133" s="65"/>
      <c r="J133" s="66"/>
    </row>
    <row r="134" spans="1:10" ht="13.5" customHeight="1" x14ac:dyDescent="0.2">
      <c r="A134" s="16"/>
      <c r="B134" s="17"/>
      <c r="C134" s="18"/>
      <c r="D134" s="1" t="s">
        <v>287</v>
      </c>
      <c r="E134" s="19"/>
      <c r="F134" s="20"/>
      <c r="G134" s="15"/>
      <c r="H134" s="64"/>
      <c r="I134" s="65"/>
      <c r="J134" s="66"/>
    </row>
    <row r="135" spans="1:10" x14ac:dyDescent="0.2">
      <c r="A135" s="16"/>
      <c r="B135" s="17"/>
      <c r="C135" s="18" t="s">
        <v>71</v>
      </c>
      <c r="D135" s="3" t="s">
        <v>407</v>
      </c>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v>2</v>
      </c>
      <c r="B137" s="17" t="s">
        <v>103</v>
      </c>
      <c r="C137" s="18" t="s">
        <v>9</v>
      </c>
      <c r="D137" s="3" t="s">
        <v>242</v>
      </c>
      <c r="E137" s="19"/>
      <c r="F137" s="20"/>
      <c r="G137" s="15"/>
      <c r="H137" s="64"/>
      <c r="I137" s="65"/>
      <c r="J137" s="66"/>
    </row>
    <row r="138" spans="1:10" ht="13.5" customHeight="1" x14ac:dyDescent="0.2">
      <c r="A138" s="16"/>
      <c r="B138" s="17"/>
      <c r="C138" s="18" t="s">
        <v>13</v>
      </c>
      <c r="D138" s="1" t="s">
        <v>54</v>
      </c>
      <c r="E138" s="19"/>
      <c r="F138" s="20"/>
      <c r="G138" s="15"/>
      <c r="H138" s="64"/>
      <c r="I138" s="65"/>
      <c r="J138" s="66"/>
    </row>
    <row r="139" spans="1:10" ht="13.5" customHeight="1" x14ac:dyDescent="0.2">
      <c r="A139" s="16"/>
      <c r="B139" s="17"/>
      <c r="C139" s="18" t="s">
        <v>14</v>
      </c>
      <c r="D139" s="32" t="s">
        <v>265</v>
      </c>
      <c r="E139" s="19"/>
      <c r="F139" s="20"/>
      <c r="G139" s="15"/>
      <c r="H139" s="64"/>
      <c r="I139" s="65"/>
      <c r="J139" s="66"/>
    </row>
    <row r="140" spans="1:10" ht="13.5" customHeight="1" x14ac:dyDescent="0.2">
      <c r="A140" s="16"/>
      <c r="B140" s="17"/>
      <c r="C140" s="18" t="s">
        <v>0</v>
      </c>
      <c r="D140" s="3" t="s">
        <v>459</v>
      </c>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v>3</v>
      </c>
      <c r="B142" s="17" t="s">
        <v>64</v>
      </c>
      <c r="C142" s="18" t="s">
        <v>9</v>
      </c>
      <c r="D142" s="3" t="s">
        <v>97</v>
      </c>
      <c r="E142" s="19"/>
      <c r="F142" s="20"/>
      <c r="G142" s="15"/>
      <c r="H142" s="64"/>
      <c r="I142" s="65"/>
      <c r="J142" s="66"/>
    </row>
    <row r="143" spans="1:10" ht="13.5" customHeight="1" x14ac:dyDescent="0.2">
      <c r="A143" s="16"/>
      <c r="B143" s="17"/>
      <c r="C143" s="18" t="s">
        <v>13</v>
      </c>
      <c r="D143" s="3" t="s">
        <v>99</v>
      </c>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v>4</v>
      </c>
      <c r="B145" s="17" t="s">
        <v>57</v>
      </c>
      <c r="C145" s="18" t="s">
        <v>9</v>
      </c>
      <c r="D145" s="3" t="s">
        <v>404</v>
      </c>
      <c r="E145" s="19"/>
      <c r="F145" s="20"/>
      <c r="G145" s="15"/>
      <c r="H145" s="64"/>
      <c r="I145" s="65"/>
      <c r="J145" s="66"/>
    </row>
    <row r="146" spans="1:10" ht="13.5" customHeight="1" x14ac:dyDescent="0.2">
      <c r="A146" s="16"/>
      <c r="B146" s="17"/>
      <c r="C146" s="18" t="s">
        <v>13</v>
      </c>
      <c r="D146" s="3" t="s">
        <v>405</v>
      </c>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v>5</v>
      </c>
      <c r="B148" s="17" t="s">
        <v>149</v>
      </c>
      <c r="C148" s="18" t="s">
        <v>9</v>
      </c>
      <c r="D148" s="3" t="s">
        <v>150</v>
      </c>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v>6</v>
      </c>
      <c r="B150" s="17" t="s">
        <v>67</v>
      </c>
      <c r="C150" s="18" t="s">
        <v>9</v>
      </c>
      <c r="D150" s="3" t="s">
        <v>68</v>
      </c>
      <c r="E150" s="19"/>
      <c r="F150" s="20"/>
      <c r="G150" s="15"/>
      <c r="H150" s="64"/>
      <c r="I150" s="65"/>
      <c r="J150" s="66"/>
    </row>
    <row r="151" spans="1:10" x14ac:dyDescent="0.2">
      <c r="A151" s="16"/>
      <c r="B151" s="17"/>
      <c r="C151" s="18" t="s">
        <v>13</v>
      </c>
      <c r="D151" s="3" t="s">
        <v>128</v>
      </c>
      <c r="E151" s="19"/>
      <c r="F151" s="20"/>
      <c r="G151" s="15"/>
      <c r="H151" s="64"/>
      <c r="I151" s="65"/>
      <c r="J151" s="66"/>
    </row>
    <row r="152" spans="1:10" x14ac:dyDescent="0.2">
      <c r="A152" s="16"/>
      <c r="B152" s="17"/>
      <c r="C152" s="18" t="s">
        <v>14</v>
      </c>
      <c r="D152" s="3" t="s">
        <v>66</v>
      </c>
      <c r="E152" s="19"/>
      <c r="F152" s="20"/>
      <c r="G152" s="15"/>
      <c r="H152" s="64"/>
      <c r="I152" s="65"/>
      <c r="J152" s="66"/>
    </row>
    <row r="153" spans="1:10" ht="13.5" customHeight="1" x14ac:dyDescent="0.2">
      <c r="A153" s="16"/>
      <c r="B153" s="17"/>
      <c r="C153" s="18" t="s">
        <v>0</v>
      </c>
      <c r="D153" s="3" t="s">
        <v>426</v>
      </c>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受配電設備更新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$K$1&amp;"／成果品の照査項目一覧表(1/2)"</f>
        <v>受配電設備更新／成果品の照査項目一覧表(1/2)</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377</v>
      </c>
      <c r="E200" s="19"/>
      <c r="F200" s="20"/>
      <c r="G200" s="15"/>
      <c r="H200" s="64"/>
      <c r="I200" s="65"/>
      <c r="J200" s="66"/>
    </row>
    <row r="201" spans="1:14" ht="13.5" customHeight="1" x14ac:dyDescent="0.2">
      <c r="A201" s="16"/>
      <c r="B201" s="17"/>
      <c r="C201" s="18" t="s">
        <v>4</v>
      </c>
      <c r="D201" s="1" t="s">
        <v>376</v>
      </c>
      <c r="E201" s="19"/>
      <c r="F201" s="20"/>
      <c r="G201" s="15"/>
      <c r="H201" s="64"/>
      <c r="I201" s="65"/>
      <c r="J201" s="66"/>
    </row>
    <row r="202" spans="1:14" ht="13.5" customHeight="1" x14ac:dyDescent="0.2">
      <c r="A202" s="16"/>
      <c r="B202" s="17"/>
      <c r="C202" s="18" t="s">
        <v>24</v>
      </c>
      <c r="D202" s="1" t="s">
        <v>397</v>
      </c>
      <c r="E202" s="19"/>
      <c r="F202" s="20"/>
      <c r="G202" s="15"/>
      <c r="H202" s="64"/>
      <c r="I202" s="65"/>
      <c r="J202" s="66"/>
    </row>
    <row r="203" spans="1:14" ht="13.5" customHeight="1" x14ac:dyDescent="0.2">
      <c r="A203" s="16"/>
      <c r="B203" s="17"/>
      <c r="C203" s="18" t="s">
        <v>5</v>
      </c>
      <c r="D203" s="1" t="s">
        <v>289</v>
      </c>
      <c r="E203" s="19"/>
      <c r="F203" s="20"/>
      <c r="G203" s="15"/>
      <c r="H203" s="64"/>
      <c r="I203" s="65"/>
      <c r="J203" s="66"/>
    </row>
    <row r="204" spans="1:14" ht="13.5" customHeight="1" x14ac:dyDescent="0.2">
      <c r="A204" s="16"/>
      <c r="B204" s="17"/>
      <c r="C204" s="18" t="s">
        <v>22</v>
      </c>
      <c r="D204" s="1" t="s">
        <v>290</v>
      </c>
      <c r="E204" s="19"/>
      <c r="F204" s="20"/>
      <c r="G204" s="15"/>
      <c r="H204" s="64"/>
      <c r="I204" s="65"/>
      <c r="J204" s="66"/>
    </row>
    <row r="205" spans="1:14" ht="13.5" customHeight="1" x14ac:dyDescent="0.2">
      <c r="A205" s="16"/>
      <c r="B205" s="17"/>
      <c r="C205" s="18" t="s">
        <v>16</v>
      </c>
      <c r="D205" s="1" t="s">
        <v>507</v>
      </c>
      <c r="E205" s="19"/>
      <c r="F205" s="20"/>
      <c r="G205" s="15"/>
      <c r="H205" s="64"/>
      <c r="I205" s="65"/>
      <c r="J205" s="66"/>
    </row>
    <row r="206" spans="1:14" ht="13.5" customHeight="1" x14ac:dyDescent="0.2">
      <c r="A206" s="16"/>
      <c r="B206" s="17"/>
      <c r="C206" s="18" t="s">
        <v>48</v>
      </c>
      <c r="D206" s="1" t="s">
        <v>380</v>
      </c>
      <c r="E206" s="19"/>
      <c r="F206" s="20"/>
      <c r="G206" s="15"/>
      <c r="H206" s="64"/>
      <c r="I206" s="65"/>
      <c r="J206" s="66"/>
    </row>
    <row r="207" spans="1:14" x14ac:dyDescent="0.2">
      <c r="A207" s="16"/>
      <c r="B207" s="17"/>
      <c r="C207" s="18" t="s">
        <v>70</v>
      </c>
      <c r="D207" s="1" t="s">
        <v>186</v>
      </c>
      <c r="E207" s="19"/>
      <c r="F207" s="20"/>
      <c r="G207" s="15"/>
      <c r="H207" s="64"/>
      <c r="I207" s="65"/>
      <c r="J207" s="66"/>
    </row>
    <row r="208" spans="1:14" ht="13.5" customHeight="1" x14ac:dyDescent="0.2">
      <c r="A208" s="16"/>
      <c r="B208" s="17"/>
      <c r="C208" s="18" t="s">
        <v>71</v>
      </c>
      <c r="D208" s="1" t="s">
        <v>291</v>
      </c>
      <c r="E208" s="19"/>
      <c r="F208" s="20"/>
      <c r="G208" s="15"/>
      <c r="H208" s="64"/>
      <c r="I208" s="65"/>
      <c r="J208" s="66"/>
    </row>
    <row r="209" spans="1:10" ht="13.5" customHeight="1" x14ac:dyDescent="0.2">
      <c r="A209" s="16"/>
      <c r="B209" s="17"/>
      <c r="C209" s="18" t="s">
        <v>72</v>
      </c>
      <c r="D209" s="3" t="s">
        <v>474</v>
      </c>
      <c r="E209" s="19"/>
      <c r="F209" s="20"/>
      <c r="G209" s="15"/>
      <c r="H209" s="64"/>
      <c r="I209" s="65"/>
      <c r="J209" s="66"/>
    </row>
    <row r="210" spans="1:10" ht="13.5" customHeight="1" x14ac:dyDescent="0.2">
      <c r="A210" s="16"/>
      <c r="B210" s="17"/>
      <c r="C210" s="18" t="s">
        <v>73</v>
      </c>
      <c r="D210" s="3" t="s">
        <v>471</v>
      </c>
      <c r="E210" s="19"/>
      <c r="F210" s="20"/>
      <c r="G210" s="15"/>
      <c r="H210" s="64"/>
      <c r="I210" s="65"/>
      <c r="J210" s="66"/>
    </row>
    <row r="211" spans="1:10" ht="13.5" customHeight="1" x14ac:dyDescent="0.2">
      <c r="A211" s="16"/>
      <c r="B211" s="17"/>
      <c r="C211" s="18" t="s">
        <v>74</v>
      </c>
      <c r="D211" s="1" t="s">
        <v>467</v>
      </c>
      <c r="E211" s="19"/>
      <c r="F211" s="20"/>
      <c r="G211" s="15"/>
      <c r="H211" s="64"/>
      <c r="I211" s="65"/>
      <c r="J211" s="66"/>
    </row>
    <row r="212" spans="1:10" x14ac:dyDescent="0.2">
      <c r="A212" s="16"/>
      <c r="B212" s="17"/>
      <c r="C212" s="18"/>
      <c r="D212" s="3" t="s">
        <v>469</v>
      </c>
      <c r="E212" s="19"/>
      <c r="F212" s="20"/>
      <c r="G212" s="15"/>
      <c r="H212" s="64"/>
      <c r="I212" s="65"/>
      <c r="J212" s="66"/>
    </row>
    <row r="213" spans="1:10" ht="13.5" customHeight="1" x14ac:dyDescent="0.2">
      <c r="A213" s="16"/>
      <c r="B213" s="17"/>
      <c r="C213" s="18"/>
      <c r="D213" s="3" t="s">
        <v>470</v>
      </c>
      <c r="E213" s="19"/>
      <c r="F213" s="20"/>
      <c r="G213" s="15"/>
      <c r="H213" s="64"/>
      <c r="I213" s="65"/>
      <c r="J213" s="66"/>
    </row>
    <row r="214" spans="1:10" ht="13.5" customHeight="1" x14ac:dyDescent="0.2">
      <c r="A214" s="16"/>
      <c r="B214" s="17"/>
      <c r="C214" s="18" t="s">
        <v>78</v>
      </c>
      <c r="D214" s="1" t="s">
        <v>468</v>
      </c>
      <c r="E214" s="19"/>
      <c r="F214" s="20"/>
      <c r="G214" s="15"/>
      <c r="H214" s="64"/>
      <c r="I214" s="65"/>
      <c r="J214" s="66"/>
    </row>
    <row r="215" spans="1:10" ht="13.5" customHeight="1" x14ac:dyDescent="0.2">
      <c r="A215" s="16"/>
      <c r="B215" s="17"/>
      <c r="C215" s="18"/>
      <c r="D215" s="3" t="s">
        <v>469</v>
      </c>
      <c r="E215" s="19"/>
      <c r="F215" s="20"/>
      <c r="G215" s="15"/>
      <c r="H215" s="64"/>
      <c r="I215" s="65"/>
      <c r="J215" s="66"/>
    </row>
    <row r="216" spans="1:10" ht="13.5" customHeight="1" x14ac:dyDescent="0.2">
      <c r="A216" s="16"/>
      <c r="B216" s="17"/>
      <c r="C216" s="18" t="s">
        <v>80</v>
      </c>
      <c r="D216" s="3" t="s">
        <v>79</v>
      </c>
      <c r="E216" s="19"/>
      <c r="F216" s="20"/>
      <c r="G216" s="15"/>
      <c r="H216" s="64"/>
      <c r="I216" s="65"/>
      <c r="J216" s="66"/>
    </row>
    <row r="217" spans="1:10" ht="13.5" customHeight="1" x14ac:dyDescent="0.2">
      <c r="A217" s="16"/>
      <c r="B217" s="17"/>
      <c r="C217" s="18" t="s">
        <v>112</v>
      </c>
      <c r="D217" s="3" t="s">
        <v>91</v>
      </c>
      <c r="E217" s="19"/>
      <c r="F217" s="20"/>
      <c r="G217" s="15"/>
      <c r="H217" s="64"/>
      <c r="I217" s="65"/>
      <c r="J217" s="66"/>
    </row>
    <row r="218" spans="1:10" ht="13.5" customHeight="1" x14ac:dyDescent="0.2">
      <c r="A218" s="16"/>
      <c r="B218" s="17"/>
      <c r="C218" s="18"/>
      <c r="D218" s="3"/>
      <c r="E218" s="19"/>
      <c r="F218" s="20"/>
      <c r="G218" s="15"/>
      <c r="H218" s="64"/>
      <c r="I218" s="65"/>
      <c r="J218" s="66"/>
    </row>
    <row r="219" spans="1:10" ht="13.5" customHeight="1" x14ac:dyDescent="0.2">
      <c r="A219" s="16">
        <v>2</v>
      </c>
      <c r="B219" s="17" t="s">
        <v>39</v>
      </c>
      <c r="C219" s="18" t="s">
        <v>9</v>
      </c>
      <c r="D219" s="3" t="s">
        <v>85</v>
      </c>
      <c r="E219" s="19"/>
      <c r="F219" s="20"/>
      <c r="G219" s="15"/>
      <c r="H219" s="64"/>
      <c r="I219" s="65"/>
      <c r="J219" s="66"/>
    </row>
    <row r="220" spans="1:10" ht="13.5" customHeight="1" x14ac:dyDescent="0.2">
      <c r="A220" s="16"/>
      <c r="B220" s="17"/>
      <c r="C220" s="18" t="s">
        <v>13</v>
      </c>
      <c r="D220" s="3" t="s">
        <v>81</v>
      </c>
      <c r="E220" s="19"/>
      <c r="F220" s="20"/>
      <c r="G220" s="15"/>
      <c r="H220" s="64"/>
      <c r="I220" s="65"/>
      <c r="J220" s="66"/>
    </row>
    <row r="221" spans="1:10" ht="13.5" customHeight="1" x14ac:dyDescent="0.2">
      <c r="A221" s="16"/>
      <c r="B221" s="17"/>
      <c r="C221" s="18" t="s">
        <v>14</v>
      </c>
      <c r="D221" s="3" t="s">
        <v>271</v>
      </c>
      <c r="E221" s="19"/>
      <c r="F221" s="20"/>
      <c r="G221" s="15"/>
      <c r="H221" s="64"/>
      <c r="I221" s="65"/>
      <c r="J221" s="66"/>
    </row>
    <row r="222" spans="1:10" x14ac:dyDescent="0.2">
      <c r="A222" s="16"/>
      <c r="B222" s="17"/>
      <c r="C222" s="18" t="s">
        <v>0</v>
      </c>
      <c r="D222" s="3" t="s">
        <v>288</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3</v>
      </c>
      <c r="B224" s="17" t="s">
        <v>40</v>
      </c>
      <c r="C224" s="18" t="s">
        <v>9</v>
      </c>
      <c r="D224" s="3" t="s">
        <v>436</v>
      </c>
      <c r="E224" s="19"/>
      <c r="F224" s="20"/>
      <c r="G224" s="15"/>
      <c r="H224" s="64"/>
      <c r="I224" s="65"/>
      <c r="J224" s="66"/>
    </row>
    <row r="225" spans="1:14" ht="13.5" customHeight="1" x14ac:dyDescent="0.2">
      <c r="A225" s="16"/>
      <c r="B225" s="17"/>
      <c r="C225" s="18" t="s">
        <v>13</v>
      </c>
      <c r="D225" s="3" t="s">
        <v>435</v>
      </c>
      <c r="E225" s="19"/>
      <c r="F225" s="20"/>
      <c r="G225" s="15"/>
      <c r="H225" s="64"/>
      <c r="I225" s="65"/>
      <c r="J225" s="66"/>
    </row>
    <row r="226" spans="1:14" x14ac:dyDescent="0.2">
      <c r="A226" s="16"/>
      <c r="B226" s="17"/>
      <c r="C226" s="18" t="s">
        <v>14</v>
      </c>
      <c r="D226" s="3" t="s">
        <v>355</v>
      </c>
      <c r="E226" s="19"/>
      <c r="F226" s="20"/>
      <c r="G226" s="15"/>
      <c r="H226" s="64"/>
      <c r="I226" s="65"/>
      <c r="J226" s="66"/>
    </row>
    <row r="227" spans="1:14" x14ac:dyDescent="0.2">
      <c r="A227" s="16"/>
      <c r="B227" s="17"/>
      <c r="C227" s="18" t="s">
        <v>0</v>
      </c>
      <c r="D227" s="3" t="s">
        <v>82</v>
      </c>
      <c r="E227" s="19"/>
      <c r="F227" s="20"/>
      <c r="G227" s="15"/>
      <c r="H227" s="64"/>
      <c r="I227" s="65"/>
      <c r="J227" s="66"/>
    </row>
    <row r="228" spans="1:14" x14ac:dyDescent="0.2">
      <c r="A228" s="16"/>
      <c r="B228" s="17"/>
      <c r="C228" s="18" t="s">
        <v>4</v>
      </c>
      <c r="D228" s="3" t="s">
        <v>104</v>
      </c>
      <c r="E228" s="19"/>
      <c r="F228" s="20"/>
      <c r="G228" s="15"/>
      <c r="H228" s="64"/>
      <c r="I228" s="65"/>
      <c r="J228" s="66"/>
    </row>
    <row r="229" spans="1:14" x14ac:dyDescent="0.2">
      <c r="A229" s="16"/>
      <c r="B229" s="17"/>
      <c r="C229" s="18" t="s">
        <v>24</v>
      </c>
      <c r="D229" s="3" t="s">
        <v>83</v>
      </c>
      <c r="E229" s="19"/>
      <c r="F229" s="20"/>
      <c r="G229" s="15"/>
      <c r="H229" s="64"/>
      <c r="I229" s="65"/>
      <c r="J229" s="66"/>
    </row>
    <row r="230" spans="1:14" ht="13.5" customHeight="1" x14ac:dyDescent="0.2">
      <c r="A230" s="16"/>
      <c r="B230" s="17"/>
      <c r="C230" s="18" t="s">
        <v>5</v>
      </c>
      <c r="D230" s="3" t="s">
        <v>84</v>
      </c>
      <c r="E230" s="19"/>
      <c r="F230" s="20"/>
      <c r="G230" s="15"/>
      <c r="H230" s="64"/>
      <c r="I230" s="65"/>
      <c r="J230" s="66"/>
    </row>
    <row r="231" spans="1:14" ht="13.5" customHeight="1" x14ac:dyDescent="0.2">
      <c r="A231" s="30"/>
      <c r="B231" s="31"/>
      <c r="C231" s="18"/>
      <c r="D231" s="3"/>
      <c r="E231" s="19"/>
      <c r="F231" s="20"/>
      <c r="G231" s="15"/>
      <c r="H231" s="64"/>
      <c r="I231" s="65"/>
      <c r="J231" s="66"/>
    </row>
    <row r="234" spans="1:14" ht="21" x14ac:dyDescent="0.25">
      <c r="A234" s="88" t="str">
        <f>$K$1&amp;"／成果品の照査項目一覧表(2/2)"</f>
        <v>受配電設備更新／成果品の照査項目一覧表(2/2)</v>
      </c>
      <c r="B234" s="88"/>
      <c r="C234" s="88"/>
      <c r="D234" s="88"/>
      <c r="E234" s="88"/>
      <c r="F234" s="88"/>
      <c r="G234" s="88"/>
      <c r="H234" s="88"/>
      <c r="I234" s="88"/>
      <c r="J234" s="88"/>
      <c r="K234" s="12"/>
      <c r="L234" s="12"/>
      <c r="M234" s="12"/>
      <c r="N234" s="12"/>
    </row>
    <row r="235" spans="1:14" x14ac:dyDescent="0.2">
      <c r="J235" s="7"/>
    </row>
    <row r="236" spans="1:14" s="13" customFormat="1" ht="13.5" customHeight="1" x14ac:dyDescent="0.2">
      <c r="A236" s="68" t="s">
        <v>12</v>
      </c>
      <c r="B236" s="70" t="s">
        <v>7</v>
      </c>
      <c r="C236" s="72" t="s">
        <v>17</v>
      </c>
      <c r="D236" s="73"/>
      <c r="E236" s="70" t="s">
        <v>19</v>
      </c>
      <c r="F236" s="76" t="s">
        <v>89</v>
      </c>
      <c r="G236" s="77"/>
      <c r="H236" s="78" t="s">
        <v>8</v>
      </c>
      <c r="I236" s="79"/>
      <c r="J236" s="80"/>
    </row>
    <row r="237" spans="1:14" s="13" customFormat="1" x14ac:dyDescent="0.2">
      <c r="A237" s="69"/>
      <c r="B237" s="71"/>
      <c r="C237" s="74"/>
      <c r="D237" s="75"/>
      <c r="E237" s="71"/>
      <c r="F237" s="14" t="s">
        <v>11</v>
      </c>
      <c r="G237" s="15" t="s">
        <v>21</v>
      </c>
      <c r="H237" s="61" t="s">
        <v>1</v>
      </c>
      <c r="I237" s="62"/>
      <c r="J237" s="63"/>
    </row>
    <row r="238" spans="1:14" ht="13.5" customHeight="1" x14ac:dyDescent="0.2">
      <c r="A238" s="16">
        <v>4</v>
      </c>
      <c r="B238" s="17" t="s">
        <v>86</v>
      </c>
      <c r="C238" s="18" t="s">
        <v>9</v>
      </c>
      <c r="D238" s="3" t="s">
        <v>423</v>
      </c>
      <c r="E238" s="19"/>
      <c r="F238" s="20"/>
      <c r="G238" s="15"/>
      <c r="H238" s="64"/>
      <c r="I238" s="65"/>
      <c r="J238" s="66"/>
    </row>
    <row r="239" spans="1:14" ht="13.5" customHeight="1" x14ac:dyDescent="0.2">
      <c r="A239" s="16"/>
      <c r="B239" s="17"/>
      <c r="C239" s="18" t="s">
        <v>13</v>
      </c>
      <c r="D239" s="3" t="s">
        <v>88</v>
      </c>
      <c r="E239" s="19"/>
      <c r="F239" s="20"/>
      <c r="G239" s="15"/>
      <c r="H239" s="64"/>
      <c r="I239" s="65"/>
      <c r="J239" s="66"/>
    </row>
    <row r="240" spans="1:14" ht="13.5" customHeight="1" x14ac:dyDescent="0.2">
      <c r="A240" s="16"/>
      <c r="B240" s="17"/>
      <c r="C240" s="18" t="s">
        <v>14</v>
      </c>
      <c r="D240" s="3" t="s">
        <v>102</v>
      </c>
      <c r="E240" s="19"/>
      <c r="F240" s="20"/>
      <c r="G240" s="15"/>
      <c r="H240" s="64"/>
      <c r="I240" s="65"/>
      <c r="J240" s="66"/>
    </row>
    <row r="241" spans="1:10" ht="13.5" customHeight="1" x14ac:dyDescent="0.2">
      <c r="A241" s="16"/>
      <c r="B241" s="17"/>
      <c r="C241" s="18" t="s">
        <v>0</v>
      </c>
      <c r="D241" s="3" t="s">
        <v>169</v>
      </c>
      <c r="E241" s="19"/>
      <c r="F241" s="20"/>
      <c r="G241" s="15"/>
      <c r="H241" s="64"/>
      <c r="I241" s="65"/>
      <c r="J241" s="66"/>
    </row>
    <row r="242" spans="1:10" ht="13.5" customHeight="1" x14ac:dyDescent="0.2">
      <c r="A242" s="16"/>
      <c r="B242" s="17"/>
      <c r="C242" s="18"/>
      <c r="D242" s="1"/>
      <c r="E242" s="19"/>
      <c r="F242" s="20"/>
      <c r="G242" s="15"/>
      <c r="H242" s="64"/>
      <c r="I242" s="65"/>
      <c r="J242" s="66"/>
    </row>
    <row r="243" spans="1:10" ht="13.5" customHeight="1" x14ac:dyDescent="0.2">
      <c r="A243" s="16">
        <v>5</v>
      </c>
      <c r="B243" s="17" t="s">
        <v>424</v>
      </c>
      <c r="C243" s="18" t="s">
        <v>9</v>
      </c>
      <c r="D243" s="1" t="s">
        <v>425</v>
      </c>
      <c r="E243" s="19"/>
      <c r="F243" s="20"/>
      <c r="G243" s="15"/>
      <c r="H243" s="64"/>
      <c r="I243" s="65"/>
      <c r="J243" s="66"/>
    </row>
    <row r="244" spans="1:10" ht="13.5" customHeight="1" x14ac:dyDescent="0.2">
      <c r="A244" s="16"/>
      <c r="B244" s="17"/>
      <c r="C244" s="18"/>
      <c r="D244" s="3"/>
      <c r="E244" s="19"/>
      <c r="F244" s="20"/>
      <c r="G244" s="15"/>
      <c r="H244" s="64"/>
      <c r="I244" s="65"/>
      <c r="J244" s="66"/>
    </row>
    <row r="245" spans="1:10" ht="13.5" customHeight="1" x14ac:dyDescent="0.2">
      <c r="A245" s="16"/>
      <c r="B245" s="17"/>
      <c r="C245" s="18"/>
      <c r="D245" s="3"/>
      <c r="E245" s="19"/>
      <c r="F245" s="20"/>
      <c r="G245" s="15"/>
      <c r="H245" s="64"/>
      <c r="I245" s="65"/>
      <c r="J245" s="66"/>
    </row>
    <row r="246" spans="1:10" ht="13.5" customHeight="1" x14ac:dyDescent="0.2">
      <c r="A246" s="16"/>
      <c r="B246" s="17"/>
      <c r="C246" s="18"/>
      <c r="D246" s="3"/>
      <c r="E246" s="19"/>
      <c r="F246" s="20"/>
      <c r="G246" s="15"/>
      <c r="H246" s="64"/>
      <c r="I246" s="65"/>
      <c r="J246" s="66"/>
    </row>
    <row r="247" spans="1:10" ht="13.5" customHeight="1" x14ac:dyDescent="0.2">
      <c r="A247" s="16"/>
      <c r="B247" s="17"/>
      <c r="C247" s="18"/>
      <c r="D247" s="3"/>
      <c r="E247" s="19"/>
      <c r="F247" s="20"/>
      <c r="G247" s="15"/>
      <c r="H247" s="64"/>
      <c r="I247" s="65"/>
      <c r="J247" s="66"/>
    </row>
    <row r="248" spans="1:10" x14ac:dyDescent="0.2">
      <c r="A248" s="16"/>
      <c r="B248" s="17"/>
      <c r="C248" s="18"/>
      <c r="D248" s="3"/>
      <c r="E248" s="19"/>
      <c r="F248" s="20"/>
      <c r="G248" s="15"/>
      <c r="H248" s="64"/>
      <c r="I248" s="65"/>
      <c r="J248" s="66"/>
    </row>
    <row r="249" spans="1:10" ht="13.5" customHeight="1" x14ac:dyDescent="0.2">
      <c r="A249" s="16"/>
      <c r="B249" s="17"/>
      <c r="C249" s="18"/>
      <c r="D249" s="3"/>
      <c r="E249" s="19"/>
      <c r="F249" s="20"/>
      <c r="G249" s="15"/>
      <c r="H249" s="64"/>
      <c r="I249" s="65"/>
      <c r="J249" s="66"/>
    </row>
    <row r="250" spans="1:10" ht="13.5" customHeight="1" x14ac:dyDescent="0.2">
      <c r="A250" s="16"/>
      <c r="B250" s="17"/>
      <c r="C250" s="18"/>
      <c r="D250" s="3"/>
      <c r="E250" s="19"/>
      <c r="F250" s="20"/>
      <c r="G250" s="15"/>
      <c r="H250" s="64"/>
      <c r="I250" s="65"/>
      <c r="J250" s="66"/>
    </row>
    <row r="251" spans="1:10" ht="13.5" customHeight="1" x14ac:dyDescent="0.2">
      <c r="A251" s="16"/>
      <c r="B251" s="17"/>
      <c r="C251" s="18"/>
      <c r="D251" s="3"/>
      <c r="E251" s="19"/>
      <c r="F251" s="20"/>
      <c r="G251" s="15"/>
      <c r="H251" s="64"/>
      <c r="I251" s="65"/>
      <c r="J251" s="66"/>
    </row>
    <row r="252" spans="1:10" ht="13.5" customHeight="1" x14ac:dyDescent="0.2">
      <c r="A252" s="16"/>
      <c r="B252" s="17"/>
      <c r="C252" s="18"/>
      <c r="D252" s="3"/>
      <c r="E252" s="19"/>
      <c r="F252" s="20"/>
      <c r="G252" s="15"/>
      <c r="H252" s="64"/>
      <c r="I252" s="65"/>
      <c r="J252" s="66"/>
    </row>
    <row r="253" spans="1:10" x14ac:dyDescent="0.2">
      <c r="A253" s="16"/>
      <c r="B253" s="17"/>
      <c r="C253" s="18"/>
      <c r="D253" s="3"/>
      <c r="E253" s="19"/>
      <c r="F253" s="20"/>
      <c r="G253" s="15"/>
      <c r="H253" s="64"/>
      <c r="I253" s="65"/>
      <c r="J253" s="66"/>
    </row>
    <row r="254" spans="1:10" ht="13.5" customHeight="1" x14ac:dyDescent="0.2">
      <c r="A254" s="16"/>
      <c r="B254" s="17"/>
      <c r="C254" s="18"/>
      <c r="D254" s="3"/>
      <c r="E254" s="19"/>
      <c r="F254" s="20"/>
      <c r="G254" s="15"/>
      <c r="H254" s="64"/>
      <c r="I254" s="65"/>
      <c r="J254" s="66"/>
    </row>
    <row r="255" spans="1:10" ht="13.5" customHeight="1" x14ac:dyDescent="0.2">
      <c r="A255" s="16"/>
      <c r="B255" s="17"/>
      <c r="C255" s="18"/>
      <c r="D255" s="3"/>
      <c r="E255" s="19"/>
      <c r="F255" s="20"/>
      <c r="G255" s="15"/>
      <c r="H255" s="64"/>
      <c r="I255" s="65"/>
      <c r="J255" s="66"/>
    </row>
    <row r="256" spans="1:10" ht="13.5" customHeight="1" x14ac:dyDescent="0.2">
      <c r="A256" s="16"/>
      <c r="B256" s="17"/>
      <c r="C256" s="18"/>
      <c r="D256" s="3"/>
      <c r="E256" s="19"/>
      <c r="F256" s="20"/>
      <c r="G256" s="15"/>
      <c r="H256" s="64"/>
      <c r="I256" s="65"/>
      <c r="J256" s="66"/>
    </row>
    <row r="257" spans="1:10" ht="13.5" customHeight="1" x14ac:dyDescent="0.2">
      <c r="A257" s="16"/>
      <c r="B257" s="17"/>
      <c r="C257" s="18"/>
      <c r="D257" s="3"/>
      <c r="E257" s="19"/>
      <c r="F257" s="20"/>
      <c r="G257" s="15"/>
      <c r="H257" s="64"/>
      <c r="I257" s="65"/>
      <c r="J257" s="66"/>
    </row>
    <row r="258" spans="1:10" ht="13.5" customHeight="1" x14ac:dyDescent="0.2">
      <c r="A258" s="16"/>
      <c r="B258" s="17"/>
      <c r="C258" s="18"/>
      <c r="D258" s="3"/>
      <c r="E258" s="19"/>
      <c r="F258" s="20"/>
      <c r="G258" s="15"/>
      <c r="H258" s="64"/>
      <c r="I258" s="65"/>
      <c r="J258" s="66"/>
    </row>
    <row r="259" spans="1:10" ht="13.5" customHeight="1" x14ac:dyDescent="0.2">
      <c r="A259" s="16"/>
      <c r="B259" s="17"/>
      <c r="C259" s="18"/>
      <c r="D259" s="3"/>
      <c r="E259" s="19"/>
      <c r="F259" s="20"/>
      <c r="G259" s="15"/>
      <c r="H259" s="64"/>
      <c r="I259" s="65"/>
      <c r="J259" s="66"/>
    </row>
    <row r="260" spans="1:10" ht="13.5" customHeight="1" x14ac:dyDescent="0.2">
      <c r="A260" s="16"/>
      <c r="B260" s="17"/>
      <c r="C260" s="18"/>
      <c r="D260" s="3"/>
      <c r="E260" s="19"/>
      <c r="F260" s="20"/>
      <c r="G260" s="15"/>
      <c r="H260" s="64"/>
      <c r="I260" s="65"/>
      <c r="J260" s="66"/>
    </row>
    <row r="261" spans="1:10" ht="13.5" customHeight="1" x14ac:dyDescent="0.2">
      <c r="A261" s="16"/>
      <c r="B261" s="17"/>
      <c r="C261" s="18"/>
      <c r="D261" s="3"/>
      <c r="E261" s="19"/>
      <c r="F261" s="20"/>
      <c r="G261" s="15"/>
      <c r="H261" s="64"/>
      <c r="I261" s="65"/>
      <c r="J261" s="66"/>
    </row>
    <row r="262" spans="1:10" ht="13.5" customHeight="1" x14ac:dyDescent="0.2">
      <c r="A262" s="16"/>
      <c r="B262" s="17"/>
      <c r="C262" s="18"/>
      <c r="D262" s="3"/>
      <c r="E262" s="19"/>
      <c r="F262" s="20"/>
      <c r="G262" s="15"/>
      <c r="H262" s="64"/>
      <c r="I262" s="65"/>
      <c r="J262" s="66"/>
    </row>
    <row r="263" spans="1:10" x14ac:dyDescent="0.2">
      <c r="A263" s="16"/>
      <c r="B263" s="17"/>
      <c r="C263" s="18"/>
      <c r="D263" s="3"/>
      <c r="E263" s="19"/>
      <c r="F263" s="20"/>
      <c r="G263" s="15"/>
      <c r="H263" s="64"/>
      <c r="I263" s="65"/>
      <c r="J263" s="66"/>
    </row>
    <row r="264" spans="1:10" ht="13.5" customHeight="1" x14ac:dyDescent="0.2">
      <c r="A264" s="16"/>
      <c r="B264" s="17"/>
      <c r="C264" s="18"/>
      <c r="D264" s="3"/>
      <c r="E264" s="19"/>
      <c r="F264" s="20"/>
      <c r="G264" s="15"/>
      <c r="H264" s="64"/>
      <c r="I264" s="65"/>
      <c r="J264" s="66"/>
    </row>
    <row r="265" spans="1:10" ht="13.5" customHeight="1" x14ac:dyDescent="0.2">
      <c r="A265" s="16"/>
      <c r="B265" s="17"/>
      <c r="C265" s="18"/>
      <c r="D265" s="3"/>
      <c r="E265" s="19"/>
      <c r="F265" s="20"/>
      <c r="G265" s="15"/>
      <c r="H265" s="64"/>
      <c r="I265" s="65"/>
      <c r="J265" s="66"/>
    </row>
    <row r="266" spans="1:10" ht="13.5" customHeight="1" x14ac:dyDescent="0.2">
      <c r="A266" s="16"/>
      <c r="B266" s="17"/>
      <c r="C266" s="18"/>
      <c r="D266" s="3"/>
      <c r="E266" s="19"/>
      <c r="F266" s="20"/>
      <c r="G266" s="15"/>
      <c r="H266" s="64"/>
      <c r="I266" s="65"/>
      <c r="J266" s="66"/>
    </row>
    <row r="267" spans="1:10" x14ac:dyDescent="0.2">
      <c r="A267" s="16"/>
      <c r="B267" s="17"/>
      <c r="C267" s="18"/>
      <c r="D267" s="3"/>
      <c r="E267" s="19"/>
      <c r="F267" s="20"/>
      <c r="G267" s="15"/>
      <c r="H267" s="64"/>
      <c r="I267" s="65"/>
      <c r="J267" s="66"/>
    </row>
    <row r="268" spans="1:10" x14ac:dyDescent="0.2">
      <c r="A268" s="16"/>
      <c r="B268" s="17"/>
      <c r="C268" s="18"/>
      <c r="D268" s="3"/>
      <c r="E268" s="19"/>
      <c r="F268" s="20"/>
      <c r="G268" s="15"/>
      <c r="H268" s="64"/>
      <c r="I268" s="65"/>
      <c r="J268" s="66"/>
    </row>
    <row r="269" spans="1:10" x14ac:dyDescent="0.2">
      <c r="A269" s="16"/>
      <c r="B269" s="17"/>
      <c r="C269" s="18"/>
      <c r="D269" s="3"/>
      <c r="E269" s="19"/>
      <c r="F269" s="20"/>
      <c r="G269" s="15"/>
      <c r="H269" s="64"/>
      <c r="I269" s="65"/>
      <c r="J269" s="66"/>
    </row>
    <row r="270" spans="1:10" x14ac:dyDescent="0.2">
      <c r="A270" s="16"/>
      <c r="B270" s="17"/>
      <c r="C270" s="18"/>
      <c r="D270" s="3"/>
      <c r="E270" s="19"/>
      <c r="F270" s="20"/>
      <c r="G270" s="15"/>
      <c r="H270" s="64"/>
      <c r="I270" s="65"/>
      <c r="J270" s="66"/>
    </row>
    <row r="271" spans="1:10" ht="13.5" customHeight="1" x14ac:dyDescent="0.2">
      <c r="A271" s="16"/>
      <c r="B271" s="17"/>
      <c r="C271" s="18"/>
      <c r="D271" s="3"/>
      <c r="E271" s="19"/>
      <c r="F271" s="20"/>
      <c r="G271" s="15"/>
      <c r="H271" s="64"/>
      <c r="I271" s="65"/>
      <c r="J271" s="66"/>
    </row>
    <row r="272" spans="1:10" ht="13.5" customHeight="1" x14ac:dyDescent="0.2">
      <c r="A272" s="39"/>
      <c r="B272" s="31"/>
      <c r="C272" s="18"/>
      <c r="D272" s="3"/>
      <c r="E272" s="19"/>
      <c r="F272" s="20"/>
      <c r="G272" s="15"/>
      <c r="H272" s="64"/>
      <c r="I272" s="65"/>
      <c r="J272" s="66"/>
    </row>
  </sheetData>
  <mergeCells count="199">
    <mergeCell ref="H268:J268"/>
    <mergeCell ref="H269:J269"/>
    <mergeCell ref="H270:J270"/>
    <mergeCell ref="H271:J271"/>
    <mergeCell ref="H272:J272"/>
    <mergeCell ref="H262:J262"/>
    <mergeCell ref="H263:J263"/>
    <mergeCell ref="H264:J264"/>
    <mergeCell ref="H265:J265"/>
    <mergeCell ref="H266:J266"/>
    <mergeCell ref="H267:J267"/>
    <mergeCell ref="H256:J256"/>
    <mergeCell ref="H257:J257"/>
    <mergeCell ref="H258:J258"/>
    <mergeCell ref="H259:J259"/>
    <mergeCell ref="H260:J260"/>
    <mergeCell ref="H261:J261"/>
    <mergeCell ref="H250:J250"/>
    <mergeCell ref="H251:J251"/>
    <mergeCell ref="H252:J252"/>
    <mergeCell ref="H253:J253"/>
    <mergeCell ref="H254:J254"/>
    <mergeCell ref="H255:J255"/>
    <mergeCell ref="H244:J244"/>
    <mergeCell ref="H245:J245"/>
    <mergeCell ref="H246:J246"/>
    <mergeCell ref="H247:J247"/>
    <mergeCell ref="H248:J248"/>
    <mergeCell ref="H249:J249"/>
    <mergeCell ref="H238:J238"/>
    <mergeCell ref="H239:J239"/>
    <mergeCell ref="H240:J240"/>
    <mergeCell ref="H241:J241"/>
    <mergeCell ref="H242:J242"/>
    <mergeCell ref="H243:J243"/>
    <mergeCell ref="A234:J234"/>
    <mergeCell ref="A236:A237"/>
    <mergeCell ref="B236:B237"/>
    <mergeCell ref="C236:D237"/>
    <mergeCell ref="E236:E237"/>
    <mergeCell ref="F236:G236"/>
    <mergeCell ref="H236:J236"/>
    <mergeCell ref="H237:J237"/>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5" firstPageNumber="3" orientation="landscape" useFirstPageNumber="1" r:id="rId1"/>
  <headerFooter alignWithMargins="0"/>
  <rowBreaks count="6" manualBreakCount="6">
    <brk id="36" max="16383" man="1"/>
    <brk id="77" max="9" man="1"/>
    <brk id="113" max="9" man="1"/>
    <brk id="154" max="9" man="1"/>
    <brk id="190" max="9" man="1"/>
    <brk id="231"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396"/>
  <sheetViews>
    <sheetView showGridLines="0" view="pageBreakPreview" zoomScaleNormal="100" zoomScaleSheetLayoutView="100" workbookViewId="0">
      <selection activeCell="A358" sqref="A358:J358"/>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575</v>
      </c>
    </row>
    <row r="4" spans="1:11" ht="16.2" x14ac:dyDescent="0.2">
      <c r="A4" s="87" t="str">
        <f>$K$1&amp;"　詳細設計"</f>
        <v>自家発電設備更新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自家発電設備更新／基本条件の照査項目一覧表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408</v>
      </c>
      <c r="E52" s="19"/>
      <c r="F52" s="20"/>
      <c r="G52" s="15"/>
      <c r="H52" s="64"/>
      <c r="I52" s="65"/>
      <c r="J52" s="66"/>
    </row>
    <row r="53" spans="1:10" x14ac:dyDescent="0.2">
      <c r="A53" s="16"/>
      <c r="B53" s="17"/>
      <c r="C53" s="18" t="s">
        <v>5</v>
      </c>
      <c r="D53" s="3" t="s">
        <v>275</v>
      </c>
      <c r="E53" s="19"/>
      <c r="F53" s="20"/>
      <c r="G53" s="15"/>
      <c r="H53" s="64"/>
      <c r="I53" s="65"/>
      <c r="J53" s="66"/>
    </row>
    <row r="54" spans="1:10" ht="13.5" customHeight="1" x14ac:dyDescent="0.2">
      <c r="A54" s="16"/>
      <c r="B54" s="17"/>
      <c r="C54" s="18" t="s">
        <v>22</v>
      </c>
      <c r="D54" s="3" t="s">
        <v>301</v>
      </c>
      <c r="E54" s="19"/>
      <c r="F54" s="20"/>
      <c r="G54" s="15"/>
      <c r="H54" s="64"/>
      <c r="I54" s="65"/>
      <c r="J54" s="66"/>
    </row>
    <row r="55" spans="1:10" ht="13.5" customHeight="1" x14ac:dyDescent="0.2">
      <c r="A55" s="16"/>
      <c r="B55" s="17"/>
      <c r="C55" s="18" t="s">
        <v>16</v>
      </c>
      <c r="D55" s="3" t="s">
        <v>302</v>
      </c>
      <c r="E55" s="19"/>
      <c r="F55" s="20"/>
      <c r="G55" s="15"/>
      <c r="H55" s="64"/>
      <c r="I55" s="65"/>
      <c r="J55" s="66"/>
    </row>
    <row r="56" spans="1:10" ht="13.5" customHeight="1" x14ac:dyDescent="0.2">
      <c r="A56" s="16"/>
      <c r="B56" s="17"/>
      <c r="C56" s="18" t="s">
        <v>48</v>
      </c>
      <c r="D56" s="3" t="s">
        <v>257</v>
      </c>
      <c r="E56" s="19"/>
      <c r="F56" s="20"/>
      <c r="G56" s="15"/>
      <c r="H56" s="64"/>
      <c r="I56" s="65"/>
      <c r="J56" s="66"/>
    </row>
    <row r="57" spans="1:10" ht="13.5" customHeight="1" x14ac:dyDescent="0.2">
      <c r="A57" s="16"/>
      <c r="B57" s="17"/>
      <c r="C57" s="18" t="s">
        <v>70</v>
      </c>
      <c r="D57" s="3" t="s">
        <v>305</v>
      </c>
      <c r="E57" s="19"/>
      <c r="F57" s="20"/>
      <c r="G57" s="15"/>
      <c r="H57" s="64"/>
      <c r="I57" s="65"/>
      <c r="J57" s="66"/>
    </row>
    <row r="58" spans="1:10" x14ac:dyDescent="0.2">
      <c r="A58" s="16"/>
      <c r="B58" s="17"/>
      <c r="C58" s="18" t="s">
        <v>71</v>
      </c>
      <c r="D58" s="3" t="s">
        <v>304</v>
      </c>
      <c r="E58" s="19"/>
      <c r="F58" s="20"/>
      <c r="G58" s="15"/>
      <c r="H58" s="64"/>
      <c r="I58" s="65"/>
      <c r="J58" s="66"/>
    </row>
    <row r="59" spans="1:10" ht="13.5" customHeight="1" x14ac:dyDescent="0.2">
      <c r="A59" s="16"/>
      <c r="B59" s="17"/>
      <c r="C59" s="18" t="s">
        <v>72</v>
      </c>
      <c r="D59" s="3" t="s">
        <v>46</v>
      </c>
      <c r="E59" s="19"/>
      <c r="F59" s="20"/>
      <c r="G59" s="15"/>
      <c r="H59" s="64"/>
      <c r="I59" s="65"/>
      <c r="J59" s="66"/>
    </row>
    <row r="60" spans="1:10" ht="13.5" customHeight="1" x14ac:dyDescent="0.2">
      <c r="A60" s="16"/>
      <c r="B60" s="17"/>
      <c r="C60" s="18"/>
      <c r="D60" s="3"/>
      <c r="E60" s="19"/>
      <c r="F60" s="20"/>
      <c r="G60" s="15"/>
      <c r="H60" s="64"/>
      <c r="I60" s="65"/>
      <c r="J60" s="66"/>
    </row>
    <row r="61" spans="1:10" ht="13.5" customHeight="1" x14ac:dyDescent="0.2">
      <c r="A61" s="16">
        <v>3</v>
      </c>
      <c r="B61" s="17" t="s">
        <v>15</v>
      </c>
      <c r="C61" s="18" t="s">
        <v>9</v>
      </c>
      <c r="D61" s="3" t="s">
        <v>427</v>
      </c>
      <c r="E61" s="19"/>
      <c r="F61" s="20"/>
      <c r="G61" s="15"/>
      <c r="H61" s="64"/>
      <c r="I61" s="65"/>
      <c r="J61" s="66"/>
    </row>
    <row r="62" spans="1:10" ht="13.5" customHeight="1" x14ac:dyDescent="0.2">
      <c r="A62" s="16"/>
      <c r="B62" s="17"/>
      <c r="C62" s="18" t="s">
        <v>13</v>
      </c>
      <c r="D62" s="3" t="s">
        <v>162</v>
      </c>
      <c r="E62" s="19"/>
      <c r="F62" s="20"/>
      <c r="G62" s="15"/>
      <c r="H62" s="64"/>
      <c r="I62" s="65"/>
      <c r="J62" s="66"/>
    </row>
    <row r="63" spans="1:10" ht="13.5" customHeight="1" x14ac:dyDescent="0.2">
      <c r="A63" s="16"/>
      <c r="B63" s="17"/>
      <c r="C63" s="18" t="s">
        <v>14</v>
      </c>
      <c r="D63" s="3" t="s">
        <v>252</v>
      </c>
      <c r="E63" s="19"/>
      <c r="F63" s="20"/>
      <c r="G63" s="15"/>
      <c r="H63" s="64"/>
      <c r="I63" s="65"/>
      <c r="J63" s="66"/>
    </row>
    <row r="64" spans="1:10" ht="13.5" customHeight="1" x14ac:dyDescent="0.2">
      <c r="A64" s="16"/>
      <c r="B64" s="17"/>
      <c r="C64" s="18" t="s">
        <v>0</v>
      </c>
      <c r="D64" s="3" t="s">
        <v>251</v>
      </c>
      <c r="E64" s="19"/>
      <c r="F64" s="20"/>
      <c r="G64" s="15"/>
      <c r="H64" s="64"/>
      <c r="I64" s="65"/>
      <c r="J64" s="66"/>
    </row>
    <row r="65" spans="1:10" ht="13.5" customHeight="1" x14ac:dyDescent="0.2">
      <c r="A65" s="16"/>
      <c r="B65" s="17"/>
      <c r="C65" s="18" t="s">
        <v>4</v>
      </c>
      <c r="D65" s="3" t="s">
        <v>279</v>
      </c>
      <c r="E65" s="19"/>
      <c r="F65" s="20"/>
      <c r="G65" s="15"/>
      <c r="H65" s="64"/>
      <c r="I65" s="65"/>
      <c r="J65" s="66"/>
    </row>
    <row r="66" spans="1:10" ht="13.5" customHeight="1" x14ac:dyDescent="0.2">
      <c r="A66" s="16"/>
      <c r="B66" s="17"/>
      <c r="C66" s="18" t="s">
        <v>24</v>
      </c>
      <c r="D66" s="3" t="s">
        <v>472</v>
      </c>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v>4</v>
      </c>
      <c r="B68" s="17" t="s">
        <v>53</v>
      </c>
      <c r="C68" s="18" t="s">
        <v>9</v>
      </c>
      <c r="D68" s="3" t="s">
        <v>303</v>
      </c>
      <c r="E68" s="19"/>
      <c r="F68" s="20"/>
      <c r="G68" s="15"/>
      <c r="H68" s="64"/>
      <c r="I68" s="65"/>
      <c r="J68" s="66"/>
    </row>
    <row r="69" spans="1:10" ht="13.5" customHeight="1" x14ac:dyDescent="0.2">
      <c r="A69" s="21"/>
      <c r="B69" s="17"/>
      <c r="C69" s="18" t="s">
        <v>13</v>
      </c>
      <c r="D69" s="3" t="s">
        <v>306</v>
      </c>
      <c r="E69" s="19"/>
      <c r="F69" s="20"/>
      <c r="G69" s="15"/>
      <c r="H69" s="64"/>
      <c r="I69" s="65"/>
      <c r="J69" s="66"/>
    </row>
    <row r="70" spans="1:10" ht="13.5" customHeight="1" x14ac:dyDescent="0.2">
      <c r="A70" s="21"/>
      <c r="B70" s="17"/>
      <c r="C70" s="18" t="s">
        <v>14</v>
      </c>
      <c r="D70" s="3" t="s">
        <v>52</v>
      </c>
      <c r="E70" s="19"/>
      <c r="F70" s="20"/>
      <c r="G70" s="15"/>
      <c r="H70" s="64"/>
      <c r="I70" s="65"/>
      <c r="J70" s="66"/>
    </row>
    <row r="71" spans="1:10" ht="13.5" customHeight="1" x14ac:dyDescent="0.2">
      <c r="A71" s="21"/>
      <c r="B71" s="17"/>
      <c r="C71" s="18" t="s">
        <v>0</v>
      </c>
      <c r="D71" s="3" t="s">
        <v>87</v>
      </c>
      <c r="E71" s="19"/>
      <c r="F71" s="20"/>
      <c r="G71" s="15"/>
      <c r="H71" s="64"/>
      <c r="I71" s="65"/>
      <c r="J71" s="66"/>
    </row>
    <row r="72" spans="1:10" x14ac:dyDescent="0.2">
      <c r="A72" s="16"/>
      <c r="B72" s="17"/>
      <c r="C72" s="18"/>
      <c r="D72" s="3"/>
      <c r="E72" s="19"/>
      <c r="F72" s="20"/>
      <c r="G72" s="15"/>
      <c r="H72" s="64"/>
      <c r="I72" s="65"/>
      <c r="J72" s="66"/>
    </row>
    <row r="73" spans="1:10" x14ac:dyDescent="0.2">
      <c r="A73" s="16">
        <v>5</v>
      </c>
      <c r="B73" s="17" t="s">
        <v>34</v>
      </c>
      <c r="C73" s="18" t="s">
        <v>9</v>
      </c>
      <c r="D73" s="3" t="s">
        <v>36</v>
      </c>
      <c r="E73" s="19"/>
      <c r="F73" s="20"/>
      <c r="G73" s="15"/>
      <c r="H73" s="64"/>
      <c r="I73" s="65"/>
      <c r="J73" s="66"/>
    </row>
    <row r="74" spans="1:10" x14ac:dyDescent="0.2">
      <c r="A74" s="16"/>
      <c r="B74" s="17"/>
      <c r="C74" s="18" t="s">
        <v>13</v>
      </c>
      <c r="D74" s="3" t="s">
        <v>35</v>
      </c>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自家発電設備更新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$K$1&amp;"／細部条件の照査項目一覧表（1/4）"</f>
        <v>自家発電設備更新／細部条件の照査項目一覧表（1/4）</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410</v>
      </c>
      <c r="C120" s="18" t="s">
        <v>9</v>
      </c>
      <c r="D120" s="3" t="s">
        <v>309</v>
      </c>
      <c r="E120" s="19"/>
      <c r="F120" s="20"/>
      <c r="G120" s="15"/>
      <c r="H120" s="64"/>
      <c r="I120" s="65"/>
      <c r="J120" s="66"/>
    </row>
    <row r="121" spans="1:14" ht="13.5" customHeight="1" x14ac:dyDescent="0.2">
      <c r="A121" s="16"/>
      <c r="B121" s="17"/>
      <c r="C121" s="18" t="s">
        <v>13</v>
      </c>
      <c r="D121" s="1" t="s">
        <v>310</v>
      </c>
      <c r="E121" s="19"/>
      <c r="F121" s="20"/>
      <c r="G121" s="15"/>
      <c r="H121" s="64"/>
      <c r="I121" s="65"/>
      <c r="J121" s="66"/>
    </row>
    <row r="122" spans="1:14" ht="13.5" customHeight="1" x14ac:dyDescent="0.2">
      <c r="A122" s="16"/>
      <c r="B122" s="17"/>
      <c r="C122" s="18" t="s">
        <v>14</v>
      </c>
      <c r="D122" s="1" t="s">
        <v>313</v>
      </c>
      <c r="E122" s="19"/>
      <c r="F122" s="20"/>
      <c r="G122" s="15"/>
      <c r="H122" s="64"/>
      <c r="I122" s="65"/>
      <c r="J122" s="66"/>
    </row>
    <row r="123" spans="1:14" ht="13.5" customHeight="1" x14ac:dyDescent="0.2">
      <c r="A123" s="16"/>
      <c r="B123" s="17"/>
      <c r="C123" s="18"/>
      <c r="D123" s="3" t="s">
        <v>314</v>
      </c>
      <c r="E123" s="19"/>
      <c r="F123" s="20"/>
      <c r="G123" s="15"/>
      <c r="H123" s="64"/>
      <c r="I123" s="65"/>
      <c r="J123" s="66"/>
    </row>
    <row r="124" spans="1:14" ht="13.5" customHeight="1" x14ac:dyDescent="0.2">
      <c r="A124" s="16"/>
      <c r="B124" s="17"/>
      <c r="C124" s="18" t="s">
        <v>0</v>
      </c>
      <c r="D124" s="3" t="s">
        <v>311</v>
      </c>
      <c r="E124" s="19"/>
      <c r="F124" s="28"/>
      <c r="G124" s="29"/>
      <c r="H124" s="64"/>
      <c r="I124" s="65"/>
      <c r="J124" s="66"/>
    </row>
    <row r="125" spans="1:14" ht="13.5" customHeight="1" x14ac:dyDescent="0.2">
      <c r="A125" s="16"/>
      <c r="B125" s="17"/>
      <c r="C125" s="18" t="s">
        <v>4</v>
      </c>
      <c r="D125" s="3" t="s">
        <v>312</v>
      </c>
      <c r="E125" s="19"/>
      <c r="F125" s="20"/>
      <c r="G125" s="15"/>
      <c r="H125" s="64"/>
      <c r="I125" s="65"/>
      <c r="J125" s="66"/>
    </row>
    <row r="126" spans="1:14" ht="13.5" customHeight="1" x14ac:dyDescent="0.2">
      <c r="A126" s="16"/>
      <c r="B126" s="17"/>
      <c r="C126" s="18" t="s">
        <v>24</v>
      </c>
      <c r="D126" s="3" t="s">
        <v>369</v>
      </c>
      <c r="E126" s="19"/>
      <c r="F126" s="20"/>
      <c r="G126" s="15"/>
      <c r="H126" s="64"/>
      <c r="I126" s="65"/>
      <c r="J126" s="66"/>
    </row>
    <row r="127" spans="1:14" ht="13.5" customHeight="1" x14ac:dyDescent="0.2">
      <c r="A127" s="16"/>
      <c r="B127" s="17"/>
      <c r="C127" s="18" t="s">
        <v>5</v>
      </c>
      <c r="D127" s="1" t="s">
        <v>315</v>
      </c>
      <c r="E127" s="19"/>
      <c r="F127" s="20"/>
      <c r="G127" s="15"/>
      <c r="H127" s="64"/>
      <c r="I127" s="65"/>
      <c r="J127" s="66"/>
    </row>
    <row r="128" spans="1:14" ht="13.5" customHeight="1" x14ac:dyDescent="0.2">
      <c r="A128" s="16"/>
      <c r="B128" s="17"/>
      <c r="C128" s="18"/>
      <c r="D128" s="1" t="s">
        <v>409</v>
      </c>
      <c r="E128" s="19"/>
      <c r="F128" s="20"/>
      <c r="G128" s="15"/>
      <c r="H128" s="64"/>
      <c r="I128" s="65"/>
      <c r="J128" s="66"/>
    </row>
    <row r="129" spans="1:10" ht="13.5" customHeight="1" x14ac:dyDescent="0.2">
      <c r="A129" s="16"/>
      <c r="B129" s="17"/>
      <c r="C129" s="18"/>
      <c r="D129" s="1" t="s">
        <v>316</v>
      </c>
      <c r="E129" s="19"/>
      <c r="F129" s="20"/>
      <c r="G129" s="15"/>
      <c r="H129" s="64"/>
      <c r="I129" s="65"/>
      <c r="J129" s="66"/>
    </row>
    <row r="130" spans="1:10" x14ac:dyDescent="0.2">
      <c r="A130" s="16"/>
      <c r="B130" s="17"/>
      <c r="C130" s="18"/>
      <c r="D130" s="1"/>
      <c r="E130" s="19"/>
      <c r="F130" s="20"/>
      <c r="G130" s="15"/>
      <c r="H130" s="64"/>
      <c r="I130" s="65"/>
      <c r="J130" s="66"/>
    </row>
    <row r="131" spans="1:10" ht="13.5" customHeight="1" x14ac:dyDescent="0.2">
      <c r="A131" s="16">
        <v>2</v>
      </c>
      <c r="B131" s="17" t="s">
        <v>307</v>
      </c>
      <c r="C131" s="18" t="s">
        <v>9</v>
      </c>
      <c r="D131" s="3" t="s">
        <v>308</v>
      </c>
      <c r="E131" s="19"/>
      <c r="F131" s="20"/>
      <c r="G131" s="15"/>
      <c r="H131" s="64"/>
      <c r="I131" s="65"/>
      <c r="J131" s="66"/>
    </row>
    <row r="132" spans="1:10" ht="13.5" customHeight="1" x14ac:dyDescent="0.2">
      <c r="A132" s="16"/>
      <c r="B132" s="17"/>
      <c r="C132" s="18"/>
      <c r="D132" s="1" t="s">
        <v>318</v>
      </c>
      <c r="E132" s="19"/>
      <c r="F132" s="20"/>
      <c r="G132" s="15"/>
      <c r="H132" s="64"/>
      <c r="I132" s="65"/>
      <c r="J132" s="66"/>
    </row>
    <row r="133" spans="1:10" ht="13.5" customHeight="1" x14ac:dyDescent="0.2">
      <c r="A133" s="16"/>
      <c r="B133" s="17"/>
      <c r="C133" s="18"/>
      <c r="D133" s="1" t="s">
        <v>319</v>
      </c>
      <c r="E133" s="19"/>
      <c r="F133" s="20"/>
      <c r="G133" s="15"/>
      <c r="H133" s="64"/>
      <c r="I133" s="65"/>
      <c r="J133" s="66"/>
    </row>
    <row r="134" spans="1:10" ht="13.5" customHeight="1" x14ac:dyDescent="0.2">
      <c r="A134" s="16"/>
      <c r="B134" s="17"/>
      <c r="C134" s="18" t="s">
        <v>13</v>
      </c>
      <c r="D134" s="1" t="s">
        <v>317</v>
      </c>
      <c r="E134" s="19"/>
      <c r="F134" s="20"/>
      <c r="G134" s="15"/>
      <c r="H134" s="64"/>
      <c r="I134" s="65"/>
      <c r="J134" s="66"/>
    </row>
    <row r="135" spans="1:10" x14ac:dyDescent="0.2">
      <c r="A135" s="16"/>
      <c r="B135" s="17"/>
      <c r="C135" s="18" t="s">
        <v>14</v>
      </c>
      <c r="D135" s="3" t="s">
        <v>473</v>
      </c>
      <c r="E135" s="19"/>
      <c r="F135" s="20"/>
      <c r="G135" s="15"/>
      <c r="H135" s="64"/>
      <c r="I135" s="65"/>
      <c r="J135" s="66"/>
    </row>
    <row r="136" spans="1:10" ht="13.5" customHeight="1" x14ac:dyDescent="0.2">
      <c r="A136" s="16"/>
      <c r="B136" s="17"/>
      <c r="C136" s="18" t="s">
        <v>0</v>
      </c>
      <c r="D136" s="3" t="s">
        <v>475</v>
      </c>
      <c r="E136" s="19"/>
      <c r="F136" s="20"/>
      <c r="G136" s="15"/>
      <c r="H136" s="64"/>
      <c r="I136" s="65"/>
      <c r="J136" s="66"/>
    </row>
    <row r="137" spans="1:10" ht="13.5" customHeight="1" x14ac:dyDescent="0.2">
      <c r="A137" s="16"/>
      <c r="B137" s="17"/>
      <c r="C137" s="18" t="s">
        <v>4</v>
      </c>
      <c r="D137" s="3" t="s">
        <v>374</v>
      </c>
      <c r="E137" s="19"/>
      <c r="F137" s="20"/>
      <c r="G137" s="15"/>
      <c r="H137" s="64"/>
      <c r="I137" s="65"/>
      <c r="J137" s="66"/>
    </row>
    <row r="138" spans="1:10" ht="13.5" customHeight="1" x14ac:dyDescent="0.2">
      <c r="A138" s="16"/>
      <c r="B138" s="17"/>
      <c r="C138" s="18" t="s">
        <v>24</v>
      </c>
      <c r="D138" s="3" t="s">
        <v>320</v>
      </c>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v>3</v>
      </c>
      <c r="B140" s="17" t="s">
        <v>321</v>
      </c>
      <c r="C140" s="18" t="s">
        <v>9</v>
      </c>
      <c r="D140" s="3" t="s">
        <v>52</v>
      </c>
      <c r="E140" s="19"/>
      <c r="F140" s="20"/>
      <c r="G140" s="15"/>
      <c r="H140" s="64"/>
      <c r="I140" s="65"/>
      <c r="J140" s="66"/>
    </row>
    <row r="141" spans="1:10" ht="13.5" customHeight="1" x14ac:dyDescent="0.2">
      <c r="A141" s="16"/>
      <c r="B141" s="17"/>
      <c r="C141" s="18" t="s">
        <v>13</v>
      </c>
      <c r="D141" s="32" t="s">
        <v>357</v>
      </c>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v>4</v>
      </c>
      <c r="B143" s="17" t="s">
        <v>322</v>
      </c>
      <c r="C143" s="18" t="s">
        <v>9</v>
      </c>
      <c r="D143" s="3" t="s">
        <v>52</v>
      </c>
      <c r="E143" s="19"/>
      <c r="F143" s="20"/>
      <c r="G143" s="15"/>
      <c r="H143" s="64"/>
      <c r="I143" s="65"/>
      <c r="J143" s="66"/>
    </row>
    <row r="144" spans="1:10" ht="13.5" customHeight="1" x14ac:dyDescent="0.2">
      <c r="A144" s="16"/>
      <c r="B144" s="17"/>
      <c r="C144" s="18" t="s">
        <v>13</v>
      </c>
      <c r="D144" s="3" t="s">
        <v>412</v>
      </c>
      <c r="E144" s="19"/>
      <c r="F144" s="20"/>
      <c r="G144" s="15"/>
      <c r="H144" s="64"/>
      <c r="I144" s="65"/>
      <c r="J144" s="66"/>
    </row>
    <row r="145" spans="1:14" x14ac:dyDescent="0.2">
      <c r="A145" s="16"/>
      <c r="B145" s="17"/>
      <c r="C145" s="18"/>
      <c r="D145" s="3"/>
      <c r="E145" s="19"/>
      <c r="F145" s="20"/>
      <c r="G145" s="15"/>
      <c r="H145" s="64"/>
      <c r="I145" s="65"/>
      <c r="J145" s="66"/>
    </row>
    <row r="146" spans="1:14" ht="13.5" customHeight="1" x14ac:dyDescent="0.2">
      <c r="A146" s="16">
        <v>5</v>
      </c>
      <c r="B146" s="17" t="s">
        <v>323</v>
      </c>
      <c r="C146" s="18" t="s">
        <v>9</v>
      </c>
      <c r="D146" s="3" t="s">
        <v>411</v>
      </c>
      <c r="E146" s="19"/>
      <c r="F146" s="20"/>
      <c r="G146" s="15"/>
      <c r="H146" s="64"/>
      <c r="I146" s="65"/>
      <c r="J146" s="66"/>
    </row>
    <row r="147" spans="1:14" ht="13.5" customHeight="1" x14ac:dyDescent="0.2">
      <c r="A147" s="16"/>
      <c r="B147" s="17"/>
      <c r="C147" s="18" t="s">
        <v>13</v>
      </c>
      <c r="D147" s="3" t="s">
        <v>324</v>
      </c>
      <c r="E147" s="19"/>
      <c r="F147" s="20"/>
      <c r="G147" s="15"/>
      <c r="H147" s="64"/>
      <c r="I147" s="65"/>
      <c r="J147" s="66"/>
    </row>
    <row r="148" spans="1:14" ht="13.5" customHeight="1" x14ac:dyDescent="0.2">
      <c r="A148" s="16"/>
      <c r="B148" s="17"/>
      <c r="C148" s="18" t="s">
        <v>14</v>
      </c>
      <c r="D148" s="3" t="s">
        <v>330</v>
      </c>
      <c r="E148" s="19"/>
      <c r="F148" s="20"/>
      <c r="G148" s="15"/>
      <c r="H148" s="64"/>
      <c r="I148" s="65"/>
      <c r="J148" s="66"/>
    </row>
    <row r="149" spans="1:14" x14ac:dyDescent="0.2">
      <c r="A149" s="16"/>
      <c r="B149" s="17"/>
      <c r="C149" s="18" t="s">
        <v>0</v>
      </c>
      <c r="D149" s="3" t="s">
        <v>333</v>
      </c>
      <c r="E149" s="19"/>
      <c r="F149" s="20"/>
      <c r="G149" s="15"/>
      <c r="H149" s="64"/>
      <c r="I149" s="65"/>
      <c r="J149" s="66"/>
    </row>
    <row r="150" spans="1:14" x14ac:dyDescent="0.2">
      <c r="A150" s="16"/>
      <c r="B150" s="17"/>
      <c r="C150" s="18" t="s">
        <v>4</v>
      </c>
      <c r="D150" s="3" t="s">
        <v>375</v>
      </c>
      <c r="E150" s="19"/>
      <c r="F150" s="20"/>
      <c r="G150" s="15"/>
      <c r="H150" s="64"/>
      <c r="I150" s="65"/>
      <c r="J150" s="66"/>
    </row>
    <row r="151" spans="1:14" x14ac:dyDescent="0.2">
      <c r="A151" s="16"/>
      <c r="B151" s="17"/>
      <c r="C151" s="18"/>
      <c r="D151" s="3"/>
      <c r="E151" s="19"/>
      <c r="F151" s="20"/>
      <c r="G151" s="15"/>
      <c r="H151" s="64"/>
      <c r="I151" s="65"/>
      <c r="J151" s="66"/>
    </row>
    <row r="152" spans="1:14" x14ac:dyDescent="0.2">
      <c r="A152" s="16">
        <v>6</v>
      </c>
      <c r="B152" s="17" t="s">
        <v>329</v>
      </c>
      <c r="C152" s="18" t="s">
        <v>9</v>
      </c>
      <c r="D152" s="3" t="s">
        <v>52</v>
      </c>
      <c r="E152" s="19"/>
      <c r="F152" s="20"/>
      <c r="G152" s="15"/>
      <c r="H152" s="64"/>
      <c r="I152" s="65"/>
      <c r="J152" s="66"/>
    </row>
    <row r="153" spans="1:14" ht="13.5" customHeight="1" x14ac:dyDescent="0.2">
      <c r="A153" s="16"/>
      <c r="B153" s="17"/>
      <c r="C153" s="18" t="s">
        <v>13</v>
      </c>
      <c r="D153" s="1" t="s">
        <v>356</v>
      </c>
      <c r="E153" s="19"/>
      <c r="F153" s="20"/>
      <c r="G153" s="15"/>
      <c r="H153" s="64"/>
      <c r="I153" s="65"/>
      <c r="J153" s="66"/>
    </row>
    <row r="154" spans="1:14" ht="13.5" customHeight="1" x14ac:dyDescent="0.2">
      <c r="A154" s="30"/>
      <c r="B154" s="31"/>
      <c r="C154" s="18"/>
      <c r="D154" s="3"/>
      <c r="E154" s="19"/>
      <c r="F154" s="20"/>
      <c r="G154" s="15"/>
      <c r="H154" s="64"/>
      <c r="I154" s="65"/>
      <c r="J154" s="66"/>
    </row>
    <row r="155" spans="1:14" ht="13.5" customHeight="1" x14ac:dyDescent="0.2"/>
    <row r="157" spans="1:14" ht="21" x14ac:dyDescent="0.2">
      <c r="A157" s="88" t="str">
        <f>$K$1&amp;"／細部条件の照査項目一覧表（2/4)"</f>
        <v>自家発電設備更新／細部条件の照査項目一覧表（2/4)</v>
      </c>
      <c r="B157" s="88"/>
      <c r="C157" s="88"/>
      <c r="D157" s="88"/>
      <c r="E157" s="88"/>
      <c r="F157" s="88"/>
      <c r="G157" s="88"/>
      <c r="H157" s="88"/>
      <c r="I157" s="88"/>
      <c r="J157" s="88"/>
    </row>
    <row r="158" spans="1:14" ht="21" x14ac:dyDescent="0.25">
      <c r="J158" s="7"/>
      <c r="K158" s="12"/>
      <c r="L158" s="12"/>
      <c r="M158" s="12"/>
      <c r="N158" s="12"/>
    </row>
    <row r="159" spans="1:14" x14ac:dyDescent="0.2">
      <c r="A159" s="68" t="s">
        <v>12</v>
      </c>
      <c r="B159" s="70" t="s">
        <v>7</v>
      </c>
      <c r="C159" s="72" t="s">
        <v>17</v>
      </c>
      <c r="D159" s="73"/>
      <c r="E159" s="70" t="s">
        <v>19</v>
      </c>
      <c r="F159" s="76" t="s">
        <v>90</v>
      </c>
      <c r="G159" s="77"/>
      <c r="H159" s="78" t="s">
        <v>8</v>
      </c>
      <c r="I159" s="79"/>
      <c r="J159" s="80"/>
    </row>
    <row r="160" spans="1:14" s="13" customFormat="1" ht="13.5" customHeight="1" x14ac:dyDescent="0.2">
      <c r="A160" s="69"/>
      <c r="B160" s="71"/>
      <c r="C160" s="74"/>
      <c r="D160" s="75"/>
      <c r="E160" s="71"/>
      <c r="F160" s="14" t="s">
        <v>11</v>
      </c>
      <c r="G160" s="15" t="s">
        <v>21</v>
      </c>
      <c r="H160" s="61" t="s">
        <v>1</v>
      </c>
      <c r="I160" s="62"/>
      <c r="J160" s="63"/>
    </row>
    <row r="161" spans="1:10" s="13" customFormat="1" x14ac:dyDescent="0.2">
      <c r="A161" s="16">
        <v>7</v>
      </c>
      <c r="B161" s="17" t="s">
        <v>325</v>
      </c>
      <c r="C161" s="18" t="s">
        <v>9</v>
      </c>
      <c r="D161" s="3" t="s">
        <v>52</v>
      </c>
      <c r="E161" s="19"/>
      <c r="F161" s="20"/>
      <c r="G161" s="15"/>
      <c r="H161" s="64"/>
      <c r="I161" s="65"/>
      <c r="J161" s="66"/>
    </row>
    <row r="162" spans="1:10" ht="13.5" customHeight="1" x14ac:dyDescent="0.2">
      <c r="A162" s="16"/>
      <c r="B162" s="17"/>
      <c r="C162" s="18" t="s">
        <v>13</v>
      </c>
      <c r="D162" s="3" t="s">
        <v>413</v>
      </c>
      <c r="E162" s="19"/>
      <c r="F162" s="20"/>
      <c r="G162" s="15"/>
      <c r="H162" s="64"/>
      <c r="I162" s="65"/>
      <c r="J162" s="66"/>
    </row>
    <row r="163" spans="1:10" ht="13.5" customHeight="1" x14ac:dyDescent="0.2">
      <c r="A163" s="16"/>
      <c r="B163" s="17"/>
      <c r="C163" s="18" t="s">
        <v>14</v>
      </c>
      <c r="D163" s="3" t="s">
        <v>476</v>
      </c>
      <c r="E163" s="19"/>
      <c r="F163" s="20"/>
      <c r="G163" s="15"/>
      <c r="H163" s="64"/>
      <c r="I163" s="65"/>
      <c r="J163" s="66"/>
    </row>
    <row r="164" spans="1:10" ht="13.5" customHeight="1" x14ac:dyDescent="0.2">
      <c r="A164" s="16"/>
      <c r="B164" s="17"/>
      <c r="C164" s="18"/>
      <c r="D164" s="3"/>
      <c r="E164" s="19"/>
      <c r="F164" s="20"/>
      <c r="G164" s="15"/>
      <c r="H164" s="64"/>
      <c r="I164" s="65"/>
      <c r="J164" s="66"/>
    </row>
    <row r="165" spans="1:10" ht="13.5" customHeight="1" x14ac:dyDescent="0.2">
      <c r="A165" s="16">
        <v>8</v>
      </c>
      <c r="B165" s="17" t="s">
        <v>326</v>
      </c>
      <c r="C165" s="18" t="s">
        <v>9</v>
      </c>
      <c r="D165" s="3" t="s">
        <v>52</v>
      </c>
      <c r="E165" s="19"/>
      <c r="F165" s="28"/>
      <c r="G165" s="29"/>
      <c r="H165" s="64"/>
      <c r="I165" s="65"/>
      <c r="J165" s="66"/>
    </row>
    <row r="166" spans="1:10" ht="13.5" customHeight="1" x14ac:dyDescent="0.2">
      <c r="A166" s="16"/>
      <c r="B166" s="17"/>
      <c r="C166" s="18" t="s">
        <v>13</v>
      </c>
      <c r="D166" s="3" t="s">
        <v>327</v>
      </c>
      <c r="E166" s="19"/>
      <c r="F166" s="20"/>
      <c r="G166" s="15"/>
      <c r="H166" s="64"/>
      <c r="I166" s="65"/>
      <c r="J166" s="66"/>
    </row>
    <row r="167" spans="1:10" ht="13.5" customHeight="1" x14ac:dyDescent="0.2">
      <c r="A167" s="16"/>
      <c r="B167" s="17"/>
      <c r="C167" s="18" t="s">
        <v>14</v>
      </c>
      <c r="D167" s="3" t="s">
        <v>332</v>
      </c>
      <c r="E167" s="19"/>
      <c r="F167" s="20"/>
      <c r="G167" s="15"/>
      <c r="H167" s="64"/>
      <c r="I167" s="65"/>
      <c r="J167" s="66"/>
    </row>
    <row r="168" spans="1:10" ht="13.5" customHeight="1" x14ac:dyDescent="0.2">
      <c r="A168" s="16"/>
      <c r="B168" s="17"/>
      <c r="C168" s="18"/>
      <c r="D168" s="3"/>
      <c r="E168" s="19"/>
      <c r="F168" s="20"/>
      <c r="G168" s="15"/>
      <c r="H168" s="64"/>
      <c r="I168" s="65"/>
      <c r="J168" s="66"/>
    </row>
    <row r="169" spans="1:10" ht="13.5" customHeight="1" x14ac:dyDescent="0.2">
      <c r="A169" s="16">
        <v>9</v>
      </c>
      <c r="B169" s="17" t="s">
        <v>328</v>
      </c>
      <c r="C169" s="18" t="s">
        <v>9</v>
      </c>
      <c r="D169" s="3" t="s">
        <v>52</v>
      </c>
      <c r="E169" s="19"/>
      <c r="F169" s="20"/>
      <c r="G169" s="15"/>
      <c r="H169" s="64"/>
      <c r="I169" s="65"/>
      <c r="J169" s="66"/>
    </row>
    <row r="170" spans="1:10" ht="13.5" customHeight="1" x14ac:dyDescent="0.2">
      <c r="A170" s="16"/>
      <c r="B170" s="17"/>
      <c r="C170" s="18" t="s">
        <v>13</v>
      </c>
      <c r="D170" s="3" t="s">
        <v>327</v>
      </c>
      <c r="E170" s="19"/>
      <c r="F170" s="20"/>
      <c r="G170" s="15"/>
      <c r="H170" s="64"/>
      <c r="I170" s="65"/>
      <c r="J170" s="66"/>
    </row>
    <row r="171" spans="1:10" ht="13.5" customHeight="1" x14ac:dyDescent="0.2">
      <c r="A171" s="16"/>
      <c r="B171" s="17"/>
      <c r="C171" s="18" t="s">
        <v>14</v>
      </c>
      <c r="D171" s="1" t="s">
        <v>331</v>
      </c>
      <c r="E171" s="19"/>
      <c r="F171" s="20"/>
      <c r="G171" s="15"/>
      <c r="H171" s="64"/>
      <c r="I171" s="65"/>
      <c r="J171" s="66"/>
    </row>
    <row r="172" spans="1:10" x14ac:dyDescent="0.2">
      <c r="A172" s="16"/>
      <c r="B172" s="17"/>
      <c r="C172" s="18" t="s">
        <v>0</v>
      </c>
      <c r="D172" s="1" t="s">
        <v>334</v>
      </c>
      <c r="E172" s="19"/>
      <c r="F172" s="20"/>
      <c r="G172" s="15"/>
      <c r="H172" s="64"/>
      <c r="I172" s="65"/>
      <c r="J172" s="66"/>
    </row>
    <row r="173" spans="1:10" ht="13.5" customHeight="1" x14ac:dyDescent="0.2">
      <c r="A173" s="16"/>
      <c r="B173" s="17"/>
      <c r="C173" s="18" t="s">
        <v>4</v>
      </c>
      <c r="D173" s="3" t="s">
        <v>336</v>
      </c>
      <c r="E173" s="19"/>
      <c r="F173" s="20"/>
      <c r="G173" s="15"/>
      <c r="H173" s="64"/>
      <c r="I173" s="65"/>
      <c r="J173" s="66"/>
    </row>
    <row r="174" spans="1:10" ht="13.5" customHeight="1" x14ac:dyDescent="0.2">
      <c r="A174" s="16"/>
      <c r="B174" s="17"/>
      <c r="C174" s="18" t="s">
        <v>24</v>
      </c>
      <c r="D174" s="3" t="s">
        <v>335</v>
      </c>
      <c r="E174" s="19"/>
      <c r="F174" s="20"/>
      <c r="G174" s="15"/>
      <c r="H174" s="64"/>
      <c r="I174" s="65"/>
      <c r="J174" s="66"/>
    </row>
    <row r="175" spans="1:10" ht="13.5" customHeight="1" x14ac:dyDescent="0.2">
      <c r="A175" s="16"/>
      <c r="B175" s="17"/>
      <c r="C175" s="18" t="s">
        <v>5</v>
      </c>
      <c r="D175" s="3" t="s">
        <v>337</v>
      </c>
      <c r="E175" s="19"/>
      <c r="F175" s="20"/>
      <c r="G175" s="15"/>
      <c r="H175" s="64"/>
      <c r="I175" s="65"/>
      <c r="J175" s="66"/>
    </row>
    <row r="176" spans="1:10" ht="13.5" customHeight="1" x14ac:dyDescent="0.2">
      <c r="A176" s="16"/>
      <c r="B176" s="17"/>
      <c r="C176" s="18" t="s">
        <v>22</v>
      </c>
      <c r="D176" s="1" t="s">
        <v>338</v>
      </c>
      <c r="E176" s="19"/>
      <c r="F176" s="20"/>
      <c r="G176" s="15"/>
      <c r="H176" s="64"/>
      <c r="I176" s="65"/>
      <c r="J176" s="66"/>
    </row>
    <row r="177" spans="1:10" x14ac:dyDescent="0.2">
      <c r="A177" s="16"/>
      <c r="B177" s="17"/>
      <c r="C177" s="18" t="s">
        <v>16</v>
      </c>
      <c r="D177" s="1" t="s">
        <v>339</v>
      </c>
      <c r="E177" s="19"/>
      <c r="F177" s="20"/>
      <c r="G177" s="15"/>
      <c r="H177" s="64"/>
      <c r="I177" s="65"/>
      <c r="J177" s="66"/>
    </row>
    <row r="178" spans="1:10" ht="13.5" customHeight="1" x14ac:dyDescent="0.2">
      <c r="A178" s="16"/>
      <c r="B178" s="17"/>
      <c r="C178" s="18" t="s">
        <v>48</v>
      </c>
      <c r="D178" s="1" t="s">
        <v>344</v>
      </c>
      <c r="E178" s="19"/>
      <c r="F178" s="20"/>
      <c r="G178" s="15"/>
      <c r="H178" s="64"/>
      <c r="I178" s="65"/>
      <c r="J178" s="66"/>
    </row>
    <row r="179" spans="1:10" ht="13.5" customHeight="1" x14ac:dyDescent="0.2">
      <c r="A179" s="16"/>
      <c r="B179" s="17"/>
      <c r="C179" s="18" t="s">
        <v>70</v>
      </c>
      <c r="D179" s="32" t="s">
        <v>477</v>
      </c>
      <c r="E179" s="19"/>
      <c r="F179" s="20"/>
      <c r="G179" s="15"/>
      <c r="H179" s="64"/>
      <c r="I179" s="65"/>
      <c r="J179" s="66"/>
    </row>
    <row r="180" spans="1:10" ht="13.5" customHeight="1" x14ac:dyDescent="0.2">
      <c r="A180" s="16"/>
      <c r="B180" s="17"/>
      <c r="C180" s="18" t="s">
        <v>71</v>
      </c>
      <c r="D180" s="32" t="s">
        <v>478</v>
      </c>
      <c r="E180" s="19"/>
      <c r="F180" s="20"/>
      <c r="G180" s="15"/>
      <c r="H180" s="64"/>
      <c r="I180" s="65"/>
      <c r="J180" s="66"/>
    </row>
    <row r="181" spans="1:10" ht="13.5" customHeight="1" x14ac:dyDescent="0.2">
      <c r="A181" s="16"/>
      <c r="B181" s="17"/>
      <c r="C181" s="18"/>
      <c r="D181" s="32" t="s">
        <v>479</v>
      </c>
      <c r="E181" s="19"/>
      <c r="F181" s="20"/>
      <c r="G181" s="15"/>
      <c r="H181" s="64"/>
      <c r="I181" s="65"/>
      <c r="J181" s="66"/>
    </row>
    <row r="182" spans="1:10" ht="13.5" customHeight="1" x14ac:dyDescent="0.2">
      <c r="A182" s="16"/>
      <c r="B182" s="17"/>
      <c r="C182" s="48" t="s">
        <v>72</v>
      </c>
      <c r="D182" s="58" t="s">
        <v>552</v>
      </c>
      <c r="E182" s="19"/>
      <c r="F182" s="20"/>
      <c r="G182" s="15"/>
      <c r="H182" s="42"/>
      <c r="I182" s="43"/>
      <c r="J182" s="44"/>
    </row>
    <row r="183" spans="1:10" ht="13.5" customHeight="1" x14ac:dyDescent="0.2">
      <c r="A183" s="16"/>
      <c r="B183" s="17"/>
      <c r="C183" s="18"/>
      <c r="D183" s="32"/>
      <c r="E183" s="19"/>
      <c r="F183" s="20"/>
      <c r="G183" s="15"/>
      <c r="H183" s="64"/>
      <c r="I183" s="65"/>
      <c r="J183" s="66"/>
    </row>
    <row r="184" spans="1:10" ht="13.5" customHeight="1" x14ac:dyDescent="0.2">
      <c r="A184" s="16">
        <v>10</v>
      </c>
      <c r="B184" s="17" t="s">
        <v>103</v>
      </c>
      <c r="C184" s="18" t="s">
        <v>9</v>
      </c>
      <c r="D184" s="3" t="s">
        <v>242</v>
      </c>
      <c r="E184" s="19"/>
      <c r="F184" s="20"/>
      <c r="G184" s="15"/>
      <c r="H184" s="64"/>
      <c r="I184" s="65"/>
      <c r="J184" s="66"/>
    </row>
    <row r="185" spans="1:10" ht="13.5" customHeight="1" x14ac:dyDescent="0.2">
      <c r="A185" s="16"/>
      <c r="B185" s="17"/>
      <c r="C185" s="18" t="s">
        <v>13</v>
      </c>
      <c r="D185" s="1" t="s">
        <v>54</v>
      </c>
      <c r="E185" s="19"/>
      <c r="F185" s="20"/>
      <c r="G185" s="15"/>
      <c r="H185" s="64"/>
      <c r="I185" s="65"/>
      <c r="J185" s="66"/>
    </row>
    <row r="186" spans="1:10" ht="13.5" customHeight="1" x14ac:dyDescent="0.2">
      <c r="A186" s="16"/>
      <c r="B186" s="17"/>
      <c r="C186" s="18" t="s">
        <v>14</v>
      </c>
      <c r="D186" s="32" t="s">
        <v>265</v>
      </c>
      <c r="E186" s="19"/>
      <c r="F186" s="20"/>
      <c r="G186" s="15"/>
      <c r="H186" s="64"/>
      <c r="I186" s="65"/>
      <c r="J186" s="66"/>
    </row>
    <row r="187" spans="1:10" ht="13.5" customHeight="1" x14ac:dyDescent="0.2">
      <c r="A187" s="16"/>
      <c r="B187" s="17"/>
      <c r="C187" s="18" t="s">
        <v>0</v>
      </c>
      <c r="D187" s="1" t="s">
        <v>340</v>
      </c>
      <c r="E187" s="19"/>
      <c r="F187" s="20"/>
      <c r="G187" s="15"/>
      <c r="H187" s="64"/>
      <c r="I187" s="65"/>
      <c r="J187" s="66"/>
    </row>
    <row r="188" spans="1:10" x14ac:dyDescent="0.2">
      <c r="A188" s="16"/>
      <c r="B188" s="17"/>
      <c r="C188" s="18" t="s">
        <v>4</v>
      </c>
      <c r="D188" s="1" t="s">
        <v>341</v>
      </c>
      <c r="E188" s="19"/>
      <c r="F188" s="20"/>
      <c r="G188" s="15"/>
      <c r="H188" s="64"/>
      <c r="I188" s="65"/>
      <c r="J188" s="66"/>
    </row>
    <row r="189" spans="1:10" ht="13.5" customHeight="1" x14ac:dyDescent="0.2">
      <c r="A189" s="16"/>
      <c r="B189" s="17"/>
      <c r="C189" s="18" t="s">
        <v>24</v>
      </c>
      <c r="D189" s="3" t="s">
        <v>343</v>
      </c>
      <c r="E189" s="19"/>
      <c r="F189" s="20"/>
      <c r="G189" s="15"/>
      <c r="H189" s="64"/>
      <c r="I189" s="65"/>
      <c r="J189" s="66"/>
    </row>
    <row r="190" spans="1:10" ht="13.5" customHeight="1" x14ac:dyDescent="0.2">
      <c r="A190" s="16"/>
      <c r="B190" s="17"/>
      <c r="C190" s="18" t="s">
        <v>5</v>
      </c>
      <c r="D190" s="3" t="s">
        <v>480</v>
      </c>
      <c r="E190" s="19"/>
      <c r="F190" s="20"/>
      <c r="G190" s="15"/>
      <c r="H190" s="64"/>
      <c r="I190" s="65"/>
      <c r="J190" s="66"/>
    </row>
    <row r="191" spans="1:10" ht="13.5" customHeight="1" x14ac:dyDescent="0.2">
      <c r="A191" s="16"/>
      <c r="B191" s="17"/>
      <c r="C191" s="18"/>
      <c r="D191" s="3" t="s">
        <v>481</v>
      </c>
      <c r="E191" s="19"/>
      <c r="F191" s="20"/>
      <c r="G191" s="15"/>
      <c r="H191" s="64"/>
      <c r="I191" s="65"/>
      <c r="J191" s="66"/>
    </row>
    <row r="192" spans="1:10" x14ac:dyDescent="0.2">
      <c r="A192" s="16"/>
      <c r="B192" s="17"/>
      <c r="C192" s="18"/>
      <c r="D192" s="3"/>
      <c r="E192" s="19"/>
      <c r="F192" s="20"/>
      <c r="G192" s="15"/>
      <c r="H192" s="64"/>
      <c r="I192" s="65"/>
      <c r="J192" s="66"/>
    </row>
    <row r="193" spans="1:14" x14ac:dyDescent="0.2">
      <c r="A193" s="16">
        <v>11</v>
      </c>
      <c r="B193" s="17" t="s">
        <v>64</v>
      </c>
      <c r="C193" s="18" t="s">
        <v>9</v>
      </c>
      <c r="D193" s="3" t="s">
        <v>97</v>
      </c>
      <c r="E193" s="19"/>
      <c r="F193" s="20"/>
      <c r="G193" s="15"/>
      <c r="H193" s="64"/>
      <c r="I193" s="65"/>
      <c r="J193" s="66"/>
    </row>
    <row r="194" spans="1:14" x14ac:dyDescent="0.2">
      <c r="A194" s="16"/>
      <c r="B194" s="17"/>
      <c r="C194" s="18" t="s">
        <v>13</v>
      </c>
      <c r="D194" s="3" t="s">
        <v>99</v>
      </c>
      <c r="E194" s="19"/>
      <c r="F194" s="20"/>
      <c r="G194" s="15"/>
      <c r="H194" s="64"/>
      <c r="I194" s="65"/>
      <c r="J194" s="66"/>
    </row>
    <row r="195" spans="1:14" x14ac:dyDescent="0.2">
      <c r="A195" s="16"/>
      <c r="B195" s="17"/>
      <c r="C195" s="18" t="s">
        <v>14</v>
      </c>
      <c r="D195" s="3" t="s">
        <v>345</v>
      </c>
      <c r="E195" s="19"/>
      <c r="F195" s="20"/>
      <c r="G195" s="15"/>
      <c r="H195" s="36"/>
      <c r="I195" s="37"/>
      <c r="J195" s="38"/>
    </row>
    <row r="196" spans="1:14" x14ac:dyDescent="0.2">
      <c r="A196" s="30"/>
      <c r="B196" s="31"/>
      <c r="C196" s="18"/>
      <c r="D196" s="3"/>
      <c r="E196" s="19"/>
      <c r="F196" s="20"/>
      <c r="G196" s="15"/>
      <c r="H196" s="64"/>
      <c r="I196" s="65"/>
      <c r="J196" s="66"/>
    </row>
    <row r="197" spans="1:14" ht="13.5" customHeight="1" x14ac:dyDescent="0.2"/>
    <row r="199" spans="1:14" ht="21" x14ac:dyDescent="0.2">
      <c r="A199" s="88" t="str">
        <f>$K$1&amp;"／細部条件の照査項目一覧表（3/4)"</f>
        <v>自家発電設備更新／細部条件の照査項目一覧表（3/4)</v>
      </c>
      <c r="B199" s="88"/>
      <c r="C199" s="88"/>
      <c r="D199" s="88"/>
      <c r="E199" s="88"/>
      <c r="F199" s="88"/>
      <c r="G199" s="88"/>
      <c r="H199" s="88"/>
      <c r="I199" s="88"/>
      <c r="J199" s="88"/>
    </row>
    <row r="200" spans="1:14" ht="21" x14ac:dyDescent="0.25">
      <c r="J200" s="7"/>
      <c r="K200" s="12"/>
      <c r="L200" s="12"/>
      <c r="M200" s="12"/>
      <c r="N200" s="12"/>
    </row>
    <row r="201" spans="1:14" ht="21" x14ac:dyDescent="0.25">
      <c r="A201" s="68" t="s">
        <v>12</v>
      </c>
      <c r="B201" s="70" t="s">
        <v>7</v>
      </c>
      <c r="C201" s="72" t="s">
        <v>17</v>
      </c>
      <c r="D201" s="73"/>
      <c r="E201" s="70" t="s">
        <v>19</v>
      </c>
      <c r="F201" s="76" t="s">
        <v>90</v>
      </c>
      <c r="G201" s="77"/>
      <c r="H201" s="78" t="s">
        <v>8</v>
      </c>
      <c r="I201" s="79"/>
      <c r="J201" s="80"/>
      <c r="K201" s="12"/>
      <c r="L201" s="12"/>
      <c r="M201" s="12"/>
      <c r="N201" s="12"/>
    </row>
    <row r="202" spans="1:14" x14ac:dyDescent="0.2">
      <c r="A202" s="69"/>
      <c r="B202" s="71"/>
      <c r="C202" s="74"/>
      <c r="D202" s="75"/>
      <c r="E202" s="71"/>
      <c r="F202" s="14" t="s">
        <v>11</v>
      </c>
      <c r="G202" s="15" t="s">
        <v>21</v>
      </c>
      <c r="H202" s="61" t="s">
        <v>1</v>
      </c>
      <c r="I202" s="62"/>
      <c r="J202" s="63"/>
    </row>
    <row r="203" spans="1:14" s="13" customFormat="1" ht="13.5" customHeight="1" x14ac:dyDescent="0.2">
      <c r="A203" s="16">
        <v>12</v>
      </c>
      <c r="B203" s="17" t="s">
        <v>57</v>
      </c>
      <c r="C203" s="18" t="s">
        <v>9</v>
      </c>
      <c r="D203" s="3" t="s">
        <v>404</v>
      </c>
      <c r="E203" s="19"/>
      <c r="F203" s="20"/>
      <c r="G203" s="15"/>
      <c r="H203" s="64"/>
      <c r="I203" s="65"/>
      <c r="J203" s="66"/>
    </row>
    <row r="204" spans="1:14" s="13" customFormat="1" x14ac:dyDescent="0.2">
      <c r="A204" s="16"/>
      <c r="B204" s="17"/>
      <c r="C204" s="18" t="s">
        <v>13</v>
      </c>
      <c r="D204" s="3" t="s">
        <v>405</v>
      </c>
      <c r="E204" s="19"/>
      <c r="F204" s="20"/>
      <c r="G204" s="15"/>
      <c r="H204" s="64"/>
      <c r="I204" s="65"/>
      <c r="J204" s="66"/>
    </row>
    <row r="205" spans="1:14" ht="13.5" customHeight="1" x14ac:dyDescent="0.2">
      <c r="A205" s="16"/>
      <c r="B205" s="17"/>
      <c r="C205" s="18"/>
      <c r="D205" s="3"/>
      <c r="E205" s="19"/>
      <c r="F205" s="20"/>
      <c r="G205" s="15"/>
      <c r="H205" s="64"/>
      <c r="I205" s="65"/>
      <c r="J205" s="66"/>
    </row>
    <row r="206" spans="1:14" ht="13.5" customHeight="1" x14ac:dyDescent="0.2">
      <c r="A206" s="16">
        <v>13</v>
      </c>
      <c r="B206" s="17" t="s">
        <v>149</v>
      </c>
      <c r="C206" s="18" t="s">
        <v>9</v>
      </c>
      <c r="D206" s="3" t="s">
        <v>150</v>
      </c>
      <c r="E206" s="19"/>
      <c r="F206" s="20"/>
      <c r="G206" s="15"/>
      <c r="H206" s="64"/>
      <c r="I206" s="65"/>
      <c r="J206" s="66"/>
    </row>
    <row r="207" spans="1:14" ht="13.5" customHeight="1" x14ac:dyDescent="0.2">
      <c r="A207" s="16"/>
      <c r="B207" s="17"/>
      <c r="C207" s="18"/>
      <c r="D207" s="3"/>
      <c r="E207" s="19"/>
      <c r="F207" s="28"/>
      <c r="G207" s="29"/>
      <c r="H207" s="64"/>
      <c r="I207" s="65"/>
      <c r="J207" s="66"/>
    </row>
    <row r="208" spans="1:14" ht="13.5" customHeight="1" x14ac:dyDescent="0.2">
      <c r="A208" s="16">
        <v>14</v>
      </c>
      <c r="B208" s="17" t="s">
        <v>358</v>
      </c>
      <c r="C208" s="18" t="s">
        <v>9</v>
      </c>
      <c r="D208" s="3" t="s">
        <v>68</v>
      </c>
      <c r="E208" s="19"/>
      <c r="F208" s="20"/>
      <c r="G208" s="15"/>
      <c r="H208" s="64"/>
      <c r="I208" s="65"/>
      <c r="J208" s="66"/>
    </row>
    <row r="209" spans="1:10" ht="13.5" customHeight="1" x14ac:dyDescent="0.2">
      <c r="A209" s="16"/>
      <c r="B209" s="17"/>
      <c r="C209" s="18" t="s">
        <v>13</v>
      </c>
      <c r="D209" s="3" t="s">
        <v>100</v>
      </c>
      <c r="E209" s="19"/>
      <c r="F209" s="20"/>
      <c r="G209" s="15"/>
      <c r="H209" s="64"/>
      <c r="I209" s="65"/>
      <c r="J209" s="66"/>
    </row>
    <row r="210" spans="1:10" ht="13.5" customHeight="1" x14ac:dyDescent="0.2">
      <c r="A210" s="16"/>
      <c r="B210" s="17"/>
      <c r="C210" s="18" t="s">
        <v>14</v>
      </c>
      <c r="D210" s="3" t="s">
        <v>66</v>
      </c>
      <c r="E210" s="19"/>
      <c r="F210" s="20"/>
      <c r="G210" s="15"/>
      <c r="H210" s="64"/>
      <c r="I210" s="65"/>
      <c r="J210" s="66"/>
    </row>
    <row r="211" spans="1:10" ht="13.5" customHeight="1" x14ac:dyDescent="0.2">
      <c r="A211" s="16"/>
      <c r="B211" s="17"/>
      <c r="C211" s="18" t="s">
        <v>0</v>
      </c>
      <c r="D211" s="3" t="s">
        <v>426</v>
      </c>
      <c r="E211" s="19"/>
      <c r="F211" s="20"/>
      <c r="G211" s="15"/>
      <c r="H211" s="64"/>
      <c r="I211" s="65"/>
      <c r="J211" s="66"/>
    </row>
    <row r="212" spans="1:10" ht="13.5" customHeight="1" x14ac:dyDescent="0.2">
      <c r="A212" s="16"/>
      <c r="B212" s="17"/>
      <c r="C212" s="18" t="s">
        <v>4</v>
      </c>
      <c r="D212" s="3" t="s">
        <v>346</v>
      </c>
      <c r="E212" s="19"/>
      <c r="F212" s="20"/>
      <c r="G212" s="15"/>
      <c r="H212" s="64"/>
      <c r="I212" s="65"/>
      <c r="J212" s="66"/>
    </row>
    <row r="213" spans="1:10" ht="13.5" customHeight="1" x14ac:dyDescent="0.2">
      <c r="A213" s="16"/>
      <c r="B213" s="17"/>
      <c r="C213" s="18" t="s">
        <v>24</v>
      </c>
      <c r="D213" s="3" t="s">
        <v>347</v>
      </c>
      <c r="E213" s="19"/>
      <c r="F213" s="20"/>
      <c r="G213" s="15"/>
      <c r="H213" s="64"/>
      <c r="I213" s="65"/>
      <c r="J213" s="66"/>
    </row>
    <row r="214" spans="1:10" ht="13.5" customHeight="1" x14ac:dyDescent="0.2">
      <c r="A214" s="16"/>
      <c r="B214" s="17"/>
      <c r="C214" s="18"/>
      <c r="D214" s="3"/>
      <c r="E214" s="19"/>
      <c r="F214" s="20"/>
      <c r="G214" s="15"/>
      <c r="H214" s="64"/>
      <c r="I214" s="65"/>
      <c r="J214" s="66"/>
    </row>
    <row r="215" spans="1:10" x14ac:dyDescent="0.2">
      <c r="A215" s="16">
        <v>15</v>
      </c>
      <c r="B215" s="17" t="s">
        <v>348</v>
      </c>
      <c r="C215" s="18" t="s">
        <v>9</v>
      </c>
      <c r="D215" s="3" t="s">
        <v>350</v>
      </c>
      <c r="E215" s="19"/>
      <c r="F215" s="20"/>
      <c r="G215" s="15"/>
      <c r="H215" s="64"/>
      <c r="I215" s="65"/>
      <c r="J215" s="66"/>
    </row>
    <row r="216" spans="1:10" ht="13.5" customHeight="1" x14ac:dyDescent="0.2">
      <c r="A216" s="16"/>
      <c r="B216" s="17"/>
      <c r="C216" s="18" t="s">
        <v>13</v>
      </c>
      <c r="D216" s="3" t="s">
        <v>342</v>
      </c>
      <c r="E216" s="19"/>
      <c r="F216" s="20"/>
      <c r="G216" s="15"/>
      <c r="H216" s="64"/>
      <c r="I216" s="65"/>
      <c r="J216" s="66"/>
    </row>
    <row r="217" spans="1:10" ht="13.5" customHeight="1" x14ac:dyDescent="0.2">
      <c r="A217" s="16"/>
      <c r="B217" s="17"/>
      <c r="C217" s="18"/>
      <c r="D217" s="3"/>
      <c r="E217" s="19"/>
      <c r="F217" s="20"/>
      <c r="G217" s="15"/>
      <c r="H217" s="64"/>
      <c r="I217" s="65"/>
      <c r="J217" s="66"/>
    </row>
    <row r="218" spans="1:10" ht="13.5" customHeight="1" x14ac:dyDescent="0.2">
      <c r="A218" s="16">
        <v>16</v>
      </c>
      <c r="B218" s="17" t="s">
        <v>349</v>
      </c>
      <c r="C218" s="18" t="s">
        <v>9</v>
      </c>
      <c r="D218" s="3" t="s">
        <v>351</v>
      </c>
      <c r="E218" s="19"/>
      <c r="F218" s="20"/>
      <c r="G218" s="15"/>
      <c r="H218" s="64"/>
      <c r="I218" s="65"/>
      <c r="J218" s="66"/>
    </row>
    <row r="219" spans="1:10" ht="13.5" customHeight="1" x14ac:dyDescent="0.2">
      <c r="A219" s="16"/>
      <c r="B219" s="17"/>
      <c r="C219" s="18" t="s">
        <v>13</v>
      </c>
      <c r="D219" s="3" t="s">
        <v>352</v>
      </c>
      <c r="E219" s="19"/>
      <c r="F219" s="20"/>
      <c r="G219" s="15"/>
      <c r="H219" s="64"/>
      <c r="I219" s="65"/>
      <c r="J219" s="66"/>
    </row>
    <row r="220" spans="1:10" x14ac:dyDescent="0.2">
      <c r="A220" s="16"/>
      <c r="B220" s="17"/>
      <c r="C220" s="18" t="s">
        <v>14</v>
      </c>
      <c r="D220" s="3" t="s">
        <v>353</v>
      </c>
      <c r="E220" s="19"/>
      <c r="F220" s="20"/>
      <c r="G220" s="15"/>
      <c r="H220" s="64"/>
      <c r="I220" s="65"/>
      <c r="J220" s="66"/>
    </row>
    <row r="221" spans="1:10" ht="13.5" customHeight="1" x14ac:dyDescent="0.2">
      <c r="A221" s="16"/>
      <c r="B221" s="17"/>
      <c r="C221" s="18" t="s">
        <v>0</v>
      </c>
      <c r="D221" s="3" t="s">
        <v>354</v>
      </c>
      <c r="E221" s="19"/>
      <c r="F221" s="20"/>
      <c r="G221" s="15"/>
      <c r="H221" s="64"/>
      <c r="I221" s="65"/>
      <c r="J221" s="66"/>
    </row>
    <row r="222" spans="1:10" ht="13.5" customHeight="1" x14ac:dyDescent="0.2">
      <c r="A222" s="16"/>
      <c r="B222" s="17"/>
      <c r="C222" s="18"/>
      <c r="D222" s="3"/>
      <c r="E222" s="19"/>
      <c r="F222" s="20"/>
      <c r="G222" s="15"/>
      <c r="H222" s="64"/>
      <c r="I222" s="65"/>
      <c r="J222" s="66"/>
    </row>
    <row r="223" spans="1:10" ht="13.5" customHeight="1" x14ac:dyDescent="0.2">
      <c r="A223" s="16">
        <v>17</v>
      </c>
      <c r="B223" s="17" t="s">
        <v>359</v>
      </c>
      <c r="C223" s="18" t="s">
        <v>9</v>
      </c>
      <c r="D223" s="3" t="s">
        <v>360</v>
      </c>
      <c r="E223" s="19"/>
      <c r="F223" s="20"/>
      <c r="G223" s="15"/>
      <c r="H223" s="64"/>
      <c r="I223" s="65"/>
      <c r="J223" s="66"/>
    </row>
    <row r="224" spans="1:10" ht="13.5" customHeight="1" x14ac:dyDescent="0.2">
      <c r="A224" s="16"/>
      <c r="B224" s="17"/>
      <c r="C224" s="18" t="s">
        <v>13</v>
      </c>
      <c r="D224" s="3" t="s">
        <v>361</v>
      </c>
      <c r="E224" s="19"/>
      <c r="F224" s="20"/>
      <c r="G224" s="15"/>
      <c r="H224" s="64"/>
      <c r="I224" s="65"/>
      <c r="J224" s="66"/>
    </row>
    <row r="225" spans="1:10" ht="13.5" customHeight="1" x14ac:dyDescent="0.2">
      <c r="A225" s="16"/>
      <c r="B225" s="17"/>
      <c r="C225" s="18"/>
      <c r="D225" s="3"/>
      <c r="E225" s="19"/>
      <c r="F225" s="20"/>
      <c r="G225" s="15"/>
      <c r="H225" s="64"/>
      <c r="I225" s="65"/>
      <c r="J225" s="66"/>
    </row>
    <row r="226" spans="1:10" ht="13.5" customHeight="1" x14ac:dyDescent="0.2">
      <c r="A226" s="16">
        <v>18</v>
      </c>
      <c r="B226" s="17" t="s">
        <v>362</v>
      </c>
      <c r="C226" s="18" t="s">
        <v>9</v>
      </c>
      <c r="D226" s="3" t="s">
        <v>363</v>
      </c>
      <c r="E226" s="19"/>
      <c r="F226" s="20"/>
      <c r="G226" s="15"/>
      <c r="H226" s="64"/>
      <c r="I226" s="65"/>
      <c r="J226" s="66"/>
    </row>
    <row r="227" spans="1:10" ht="13.5" customHeight="1" x14ac:dyDescent="0.2">
      <c r="A227" s="16"/>
      <c r="B227" s="17"/>
      <c r="C227" s="18" t="s">
        <v>13</v>
      </c>
      <c r="D227" s="3" t="s">
        <v>415</v>
      </c>
      <c r="E227" s="19"/>
      <c r="F227" s="20"/>
      <c r="G227" s="15"/>
      <c r="H227" s="64"/>
      <c r="I227" s="65"/>
      <c r="J227" s="66"/>
    </row>
    <row r="228" spans="1:10" ht="13.5" customHeight="1" x14ac:dyDescent="0.2">
      <c r="A228" s="16"/>
      <c r="B228" s="17"/>
      <c r="C228" s="18" t="s">
        <v>14</v>
      </c>
      <c r="D228" s="3" t="s">
        <v>367</v>
      </c>
      <c r="E228" s="19"/>
      <c r="F228" s="20"/>
      <c r="G228" s="15"/>
      <c r="H228" s="64"/>
      <c r="I228" s="65"/>
      <c r="J228" s="66"/>
    </row>
    <row r="229" spans="1:10" ht="13.5" customHeight="1" x14ac:dyDescent="0.2">
      <c r="A229" s="16"/>
      <c r="B229" s="17"/>
      <c r="C229" s="18"/>
      <c r="D229" s="3"/>
      <c r="E229" s="19"/>
      <c r="F229" s="20"/>
      <c r="G229" s="15"/>
      <c r="H229" s="64"/>
      <c r="I229" s="65"/>
      <c r="J229" s="66"/>
    </row>
    <row r="230" spans="1:10" x14ac:dyDescent="0.2">
      <c r="A230" s="16">
        <v>19</v>
      </c>
      <c r="B230" s="17" t="s">
        <v>364</v>
      </c>
      <c r="C230" s="18" t="s">
        <v>9</v>
      </c>
      <c r="D230" s="3" t="s">
        <v>365</v>
      </c>
      <c r="E230" s="19"/>
      <c r="F230" s="20"/>
      <c r="G230" s="15"/>
      <c r="H230" s="64"/>
      <c r="I230" s="65"/>
      <c r="J230" s="66"/>
    </row>
    <row r="231" spans="1:10" ht="13.5" customHeight="1" x14ac:dyDescent="0.2">
      <c r="A231" s="16"/>
      <c r="B231" s="17"/>
      <c r="C231" s="18" t="s">
        <v>13</v>
      </c>
      <c r="D231" s="3" t="s">
        <v>370</v>
      </c>
      <c r="E231" s="19"/>
      <c r="F231" s="20"/>
      <c r="G231" s="15"/>
      <c r="H231" s="64"/>
      <c r="I231" s="65"/>
      <c r="J231" s="66"/>
    </row>
    <row r="232" spans="1:10" ht="13.5" customHeight="1" x14ac:dyDescent="0.2">
      <c r="A232" s="16"/>
      <c r="B232" s="17"/>
      <c r="C232" s="18" t="s">
        <v>14</v>
      </c>
      <c r="D232" s="3" t="s">
        <v>366</v>
      </c>
      <c r="E232" s="19"/>
      <c r="F232" s="20"/>
      <c r="G232" s="15"/>
      <c r="H232" s="64"/>
      <c r="I232" s="65"/>
      <c r="J232" s="66"/>
    </row>
    <row r="233" spans="1:10" ht="13.5" customHeight="1" x14ac:dyDescent="0.2">
      <c r="A233" s="16"/>
      <c r="B233" s="17"/>
      <c r="C233" s="18" t="s">
        <v>0</v>
      </c>
      <c r="D233" s="3" t="s">
        <v>414</v>
      </c>
      <c r="E233" s="19"/>
      <c r="F233" s="20"/>
      <c r="G233" s="15"/>
      <c r="H233" s="64"/>
      <c r="I233" s="65"/>
      <c r="J233" s="66"/>
    </row>
    <row r="234" spans="1:10" x14ac:dyDescent="0.2">
      <c r="A234" s="16"/>
      <c r="B234" s="17"/>
      <c r="C234" s="18"/>
      <c r="D234" s="3"/>
      <c r="E234" s="19"/>
      <c r="F234" s="20"/>
      <c r="G234" s="15"/>
      <c r="H234" s="64"/>
      <c r="I234" s="65"/>
      <c r="J234" s="66"/>
    </row>
    <row r="235" spans="1:10" x14ac:dyDescent="0.2">
      <c r="A235" s="16"/>
      <c r="B235" s="17"/>
      <c r="C235" s="18"/>
      <c r="D235" s="3"/>
      <c r="E235" s="19"/>
      <c r="F235" s="20"/>
      <c r="G235" s="15"/>
      <c r="H235" s="64"/>
      <c r="I235" s="65"/>
      <c r="J235" s="66"/>
    </row>
    <row r="236" spans="1:10" x14ac:dyDescent="0.2">
      <c r="A236" s="16"/>
      <c r="B236" s="17"/>
      <c r="C236" s="18"/>
      <c r="D236" s="3"/>
      <c r="E236" s="19"/>
      <c r="F236" s="20"/>
      <c r="G236" s="15"/>
      <c r="H236" s="64"/>
      <c r="I236" s="65"/>
      <c r="J236" s="66"/>
    </row>
    <row r="237" spans="1:10" x14ac:dyDescent="0.2">
      <c r="A237" s="30"/>
      <c r="B237" s="31"/>
      <c r="C237" s="18"/>
      <c r="D237" s="3"/>
      <c r="E237" s="19"/>
      <c r="F237" s="20"/>
      <c r="G237" s="15"/>
      <c r="H237" s="64"/>
      <c r="I237" s="65"/>
      <c r="J237" s="66"/>
    </row>
    <row r="238" spans="1:10" ht="13.5" customHeight="1" x14ac:dyDescent="0.2"/>
    <row r="240" spans="1:10" ht="21" x14ac:dyDescent="0.2">
      <c r="A240" s="88" t="str">
        <f>$K$1&amp;"／細部条件の照査項目一覧表（4/4)"</f>
        <v>自家発電設備更新／細部条件の照査項目一覧表（4/4)</v>
      </c>
      <c r="B240" s="88"/>
      <c r="C240" s="88"/>
      <c r="D240" s="88"/>
      <c r="E240" s="88"/>
      <c r="F240" s="88"/>
      <c r="G240" s="88"/>
      <c r="H240" s="88"/>
      <c r="I240" s="88"/>
      <c r="J240" s="88"/>
    </row>
    <row r="241" spans="1:14" ht="21" x14ac:dyDescent="0.25">
      <c r="J241" s="7"/>
      <c r="K241" s="12"/>
      <c r="L241" s="12"/>
      <c r="M241" s="12"/>
      <c r="N241" s="12"/>
    </row>
    <row r="242" spans="1:14" ht="21" x14ac:dyDescent="0.25">
      <c r="A242" s="68" t="s">
        <v>12</v>
      </c>
      <c r="B242" s="70" t="s">
        <v>7</v>
      </c>
      <c r="C242" s="72" t="s">
        <v>17</v>
      </c>
      <c r="D242" s="73"/>
      <c r="E242" s="70" t="s">
        <v>19</v>
      </c>
      <c r="F242" s="76" t="s">
        <v>90</v>
      </c>
      <c r="G242" s="77"/>
      <c r="H242" s="78" t="s">
        <v>8</v>
      </c>
      <c r="I242" s="79"/>
      <c r="J242" s="80"/>
      <c r="K242" s="12"/>
      <c r="L242" s="12"/>
      <c r="M242" s="12"/>
      <c r="N242" s="12"/>
    </row>
    <row r="243" spans="1:14" x14ac:dyDescent="0.2">
      <c r="A243" s="69"/>
      <c r="B243" s="71"/>
      <c r="C243" s="74"/>
      <c r="D243" s="75"/>
      <c r="E243" s="71"/>
      <c r="F243" s="14" t="s">
        <v>11</v>
      </c>
      <c r="G243" s="15" t="s">
        <v>21</v>
      </c>
      <c r="H243" s="61" t="s">
        <v>1</v>
      </c>
      <c r="I243" s="62"/>
      <c r="J243" s="63"/>
    </row>
    <row r="244" spans="1:14" s="13" customFormat="1" ht="13.5" customHeight="1" x14ac:dyDescent="0.2">
      <c r="A244" s="16">
        <v>20</v>
      </c>
      <c r="B244" s="17" t="s">
        <v>371</v>
      </c>
      <c r="C244" s="18" t="s">
        <v>9</v>
      </c>
      <c r="D244" s="3" t="s">
        <v>416</v>
      </c>
      <c r="E244" s="19"/>
      <c r="F244" s="20"/>
      <c r="G244" s="15"/>
      <c r="H244" s="64"/>
      <c r="I244" s="65"/>
      <c r="J244" s="66"/>
    </row>
    <row r="245" spans="1:14" s="13" customFormat="1" x14ac:dyDescent="0.2">
      <c r="A245" s="16"/>
      <c r="B245" s="17"/>
      <c r="C245" s="18" t="s">
        <v>13</v>
      </c>
      <c r="D245" s="3" t="s">
        <v>372</v>
      </c>
      <c r="E245" s="19"/>
      <c r="F245" s="20"/>
      <c r="G245" s="15"/>
      <c r="H245" s="64"/>
      <c r="I245" s="65"/>
      <c r="J245" s="66"/>
    </row>
    <row r="246" spans="1:14" ht="13.5" customHeight="1" x14ac:dyDescent="0.2">
      <c r="A246" s="16"/>
      <c r="B246" s="17"/>
      <c r="C246" s="18" t="s">
        <v>14</v>
      </c>
      <c r="D246" s="3" t="s">
        <v>368</v>
      </c>
      <c r="E246" s="19"/>
      <c r="F246" s="20"/>
      <c r="G246" s="15"/>
      <c r="H246" s="64"/>
      <c r="I246" s="65"/>
      <c r="J246" s="66"/>
    </row>
    <row r="247" spans="1:14" ht="13.5" customHeight="1" x14ac:dyDescent="0.2">
      <c r="A247" s="16"/>
      <c r="B247" s="17"/>
      <c r="C247" s="18" t="s">
        <v>0</v>
      </c>
      <c r="D247" s="3" t="s">
        <v>482</v>
      </c>
      <c r="E247" s="19"/>
      <c r="F247" s="20"/>
      <c r="G247" s="15"/>
      <c r="H247" s="64"/>
      <c r="I247" s="65"/>
      <c r="J247" s="66"/>
    </row>
    <row r="248" spans="1:14" ht="13.5" customHeight="1" x14ac:dyDescent="0.2">
      <c r="A248" s="16"/>
      <c r="B248" s="17"/>
      <c r="C248" s="18"/>
      <c r="D248" s="3"/>
      <c r="E248" s="19"/>
      <c r="F248" s="28"/>
      <c r="G248" s="29"/>
      <c r="H248" s="64"/>
      <c r="I248" s="65"/>
      <c r="J248" s="66"/>
    </row>
    <row r="249" spans="1:14" ht="13.5" customHeight="1" x14ac:dyDescent="0.2">
      <c r="A249" s="16">
        <v>21</v>
      </c>
      <c r="B249" s="17" t="s">
        <v>373</v>
      </c>
      <c r="C249" s="18" t="s">
        <v>9</v>
      </c>
      <c r="D249" s="3" t="s">
        <v>417</v>
      </c>
      <c r="E249" s="19"/>
      <c r="F249" s="20"/>
      <c r="G249" s="15"/>
      <c r="H249" s="64"/>
      <c r="I249" s="65"/>
      <c r="J249" s="66"/>
    </row>
    <row r="250" spans="1:14" ht="13.5" customHeight="1" x14ac:dyDescent="0.2">
      <c r="A250" s="16"/>
      <c r="B250" s="17"/>
      <c r="C250" s="18"/>
      <c r="D250" s="3"/>
      <c r="E250" s="19"/>
      <c r="F250" s="20"/>
      <c r="G250" s="15"/>
      <c r="H250" s="64"/>
      <c r="I250" s="65"/>
      <c r="J250" s="66"/>
    </row>
    <row r="251" spans="1:14" ht="13.5" customHeight="1" x14ac:dyDescent="0.2">
      <c r="A251" s="16">
        <v>22</v>
      </c>
      <c r="B251" s="17" t="s">
        <v>67</v>
      </c>
      <c r="C251" s="18" t="s">
        <v>9</v>
      </c>
      <c r="D251" s="3" t="s">
        <v>483</v>
      </c>
      <c r="E251" s="19"/>
      <c r="F251" s="20"/>
      <c r="G251" s="15"/>
      <c r="H251" s="64"/>
      <c r="I251" s="65"/>
      <c r="J251" s="66"/>
    </row>
    <row r="252" spans="1:14" ht="13.5" customHeight="1" x14ac:dyDescent="0.2">
      <c r="A252" s="16"/>
      <c r="B252" s="17"/>
      <c r="C252" s="18" t="s">
        <v>13</v>
      </c>
      <c r="D252" s="3" t="s">
        <v>484</v>
      </c>
      <c r="E252" s="19"/>
      <c r="F252" s="20"/>
      <c r="G252" s="15"/>
      <c r="H252" s="64"/>
      <c r="I252" s="65"/>
      <c r="J252" s="66"/>
    </row>
    <row r="253" spans="1:14" ht="13.5" customHeight="1" x14ac:dyDescent="0.2">
      <c r="A253" s="16"/>
      <c r="B253" s="17"/>
      <c r="C253" s="18"/>
      <c r="D253" s="3"/>
      <c r="E253" s="19"/>
      <c r="F253" s="20"/>
      <c r="G253" s="15"/>
      <c r="H253" s="64"/>
      <c r="I253" s="65"/>
      <c r="J253" s="66"/>
    </row>
    <row r="254" spans="1:14" ht="13.5" customHeight="1" x14ac:dyDescent="0.2">
      <c r="A254" s="16"/>
      <c r="B254" s="17"/>
      <c r="C254" s="18"/>
      <c r="D254" s="3"/>
      <c r="E254" s="19"/>
      <c r="F254" s="20"/>
      <c r="G254" s="15"/>
      <c r="H254" s="64"/>
      <c r="I254" s="65"/>
      <c r="J254" s="66"/>
    </row>
    <row r="255" spans="1:14" ht="13.5" customHeight="1" x14ac:dyDescent="0.2">
      <c r="A255" s="16"/>
      <c r="B255" s="17"/>
      <c r="C255" s="18"/>
      <c r="D255" s="3"/>
      <c r="E255" s="19"/>
      <c r="F255" s="20"/>
      <c r="G255" s="15"/>
      <c r="H255" s="64"/>
      <c r="I255" s="65"/>
      <c r="J255" s="66"/>
    </row>
    <row r="256" spans="1:14" x14ac:dyDescent="0.2">
      <c r="A256" s="16"/>
      <c r="B256" s="17"/>
      <c r="C256" s="18"/>
      <c r="D256" s="3"/>
      <c r="E256" s="19"/>
      <c r="F256" s="20"/>
      <c r="G256" s="15"/>
      <c r="H256" s="64"/>
      <c r="I256" s="65"/>
      <c r="J256" s="66"/>
    </row>
    <row r="257" spans="1:10" ht="13.5" customHeight="1" x14ac:dyDescent="0.2">
      <c r="A257" s="16"/>
      <c r="B257" s="17"/>
      <c r="C257" s="18"/>
      <c r="D257" s="3"/>
      <c r="E257" s="19"/>
      <c r="F257" s="20"/>
      <c r="G257" s="15"/>
      <c r="H257" s="64"/>
      <c r="I257" s="65"/>
      <c r="J257" s="66"/>
    </row>
    <row r="258" spans="1:10" ht="13.5" customHeight="1" x14ac:dyDescent="0.2">
      <c r="A258" s="16"/>
      <c r="B258" s="17"/>
      <c r="C258" s="18"/>
      <c r="D258" s="3"/>
      <c r="E258" s="19"/>
      <c r="F258" s="20"/>
      <c r="G258" s="15"/>
      <c r="H258" s="64"/>
      <c r="I258" s="65"/>
      <c r="J258" s="66"/>
    </row>
    <row r="259" spans="1:10" ht="13.5" customHeight="1" x14ac:dyDescent="0.2">
      <c r="A259" s="16"/>
      <c r="B259" s="17"/>
      <c r="C259" s="18"/>
      <c r="D259" s="3"/>
      <c r="E259" s="19"/>
      <c r="F259" s="20"/>
      <c r="G259" s="15"/>
      <c r="H259" s="64"/>
      <c r="I259" s="65"/>
      <c r="J259" s="66"/>
    </row>
    <row r="260" spans="1:10" ht="13.5" customHeight="1" x14ac:dyDescent="0.2">
      <c r="A260" s="16"/>
      <c r="B260" s="17"/>
      <c r="C260" s="18"/>
      <c r="D260" s="3"/>
      <c r="E260" s="19"/>
      <c r="F260" s="20"/>
      <c r="G260" s="15"/>
      <c r="H260" s="64"/>
      <c r="I260" s="65"/>
      <c r="J260" s="66"/>
    </row>
    <row r="261" spans="1:10" x14ac:dyDescent="0.2">
      <c r="A261" s="16"/>
      <c r="B261" s="17"/>
      <c r="C261" s="18"/>
      <c r="D261" s="3"/>
      <c r="E261" s="19"/>
      <c r="F261" s="20"/>
      <c r="G261" s="15"/>
      <c r="H261" s="64"/>
      <c r="I261" s="65"/>
      <c r="J261" s="66"/>
    </row>
    <row r="262" spans="1:10" ht="13.5" customHeight="1" x14ac:dyDescent="0.2">
      <c r="A262" s="16"/>
      <c r="B262" s="17"/>
      <c r="C262" s="18"/>
      <c r="D262" s="3"/>
      <c r="E262" s="19"/>
      <c r="F262" s="20"/>
      <c r="G262" s="15"/>
      <c r="H262" s="64"/>
      <c r="I262" s="65"/>
      <c r="J262" s="66"/>
    </row>
    <row r="263" spans="1:10" ht="13.5" customHeight="1" x14ac:dyDescent="0.2">
      <c r="A263" s="16"/>
      <c r="B263" s="17"/>
      <c r="C263" s="18"/>
      <c r="D263" s="3"/>
      <c r="E263" s="19"/>
      <c r="F263" s="20"/>
      <c r="G263" s="15"/>
      <c r="H263" s="64"/>
      <c r="I263" s="65"/>
      <c r="J263" s="66"/>
    </row>
    <row r="264" spans="1:10" ht="13.5" customHeight="1" x14ac:dyDescent="0.2">
      <c r="A264" s="16"/>
      <c r="B264" s="17"/>
      <c r="C264" s="18"/>
      <c r="D264" s="3"/>
      <c r="E264" s="19"/>
      <c r="F264" s="20"/>
      <c r="G264" s="15"/>
      <c r="H264" s="64"/>
      <c r="I264" s="65"/>
      <c r="J264" s="66"/>
    </row>
    <row r="265" spans="1:10" ht="13.5" customHeight="1" x14ac:dyDescent="0.2">
      <c r="A265" s="16"/>
      <c r="B265" s="17"/>
      <c r="C265" s="18"/>
      <c r="D265" s="3"/>
      <c r="E265" s="19"/>
      <c r="F265" s="20"/>
      <c r="G265" s="15"/>
      <c r="H265" s="64"/>
      <c r="I265" s="65"/>
      <c r="J265" s="66"/>
    </row>
    <row r="266" spans="1:10" ht="13.5" customHeight="1" x14ac:dyDescent="0.2">
      <c r="A266" s="16"/>
      <c r="B266" s="17"/>
      <c r="C266" s="18"/>
      <c r="D266" s="3"/>
      <c r="E266" s="19"/>
      <c r="F266" s="20"/>
      <c r="G266" s="15"/>
      <c r="H266" s="64"/>
      <c r="I266" s="65"/>
      <c r="J266" s="66"/>
    </row>
    <row r="267" spans="1:10" ht="13.5" customHeight="1" x14ac:dyDescent="0.2">
      <c r="A267" s="16"/>
      <c r="B267" s="17"/>
      <c r="C267" s="18"/>
      <c r="D267" s="3"/>
      <c r="E267" s="19"/>
      <c r="F267" s="20"/>
      <c r="G267" s="15"/>
      <c r="H267" s="64"/>
      <c r="I267" s="65"/>
      <c r="J267" s="66"/>
    </row>
    <row r="268" spans="1:10" ht="13.5" customHeight="1" x14ac:dyDescent="0.2">
      <c r="A268" s="16"/>
      <c r="B268" s="17"/>
      <c r="C268" s="18"/>
      <c r="D268" s="3"/>
      <c r="E268" s="19"/>
      <c r="F268" s="20"/>
      <c r="G268" s="15"/>
      <c r="H268" s="64"/>
      <c r="I268" s="65"/>
      <c r="J268" s="66"/>
    </row>
    <row r="269" spans="1:10" ht="13.5" customHeight="1" x14ac:dyDescent="0.2">
      <c r="A269" s="16"/>
      <c r="B269" s="17"/>
      <c r="C269" s="18"/>
      <c r="D269" s="3"/>
      <c r="E269" s="19"/>
      <c r="F269" s="20"/>
      <c r="G269" s="15"/>
      <c r="H269" s="64"/>
      <c r="I269" s="65"/>
      <c r="J269" s="66"/>
    </row>
    <row r="270" spans="1:10" ht="13.5" customHeight="1" x14ac:dyDescent="0.2">
      <c r="A270" s="16"/>
      <c r="B270" s="17"/>
      <c r="C270" s="18"/>
      <c r="D270" s="3"/>
      <c r="E270" s="19"/>
      <c r="F270" s="20"/>
      <c r="G270" s="15"/>
      <c r="H270" s="64"/>
      <c r="I270" s="65"/>
      <c r="J270" s="66"/>
    </row>
    <row r="271" spans="1:10" x14ac:dyDescent="0.2">
      <c r="A271" s="16"/>
      <c r="B271" s="17"/>
      <c r="C271" s="18"/>
      <c r="D271" s="3"/>
      <c r="E271" s="19"/>
      <c r="F271" s="20"/>
      <c r="G271" s="15"/>
      <c r="H271" s="64"/>
      <c r="I271" s="65"/>
      <c r="J271" s="66"/>
    </row>
    <row r="272" spans="1:10" ht="13.5" customHeight="1" x14ac:dyDescent="0.2">
      <c r="A272" s="16"/>
      <c r="B272" s="17"/>
      <c r="C272" s="18"/>
      <c r="D272" s="3"/>
      <c r="E272" s="19"/>
      <c r="F272" s="20"/>
      <c r="G272" s="15"/>
      <c r="H272" s="64"/>
      <c r="I272" s="65"/>
      <c r="J272" s="66"/>
    </row>
    <row r="273" spans="1:10" ht="13.5" customHeight="1" x14ac:dyDescent="0.2">
      <c r="A273" s="16"/>
      <c r="B273" s="17"/>
      <c r="C273" s="18"/>
      <c r="D273" s="3"/>
      <c r="E273" s="19"/>
      <c r="F273" s="20"/>
      <c r="G273" s="15"/>
      <c r="H273" s="64"/>
      <c r="I273" s="65"/>
      <c r="J273" s="66"/>
    </row>
    <row r="274" spans="1:10" ht="13.5" customHeight="1" x14ac:dyDescent="0.2">
      <c r="A274" s="16"/>
      <c r="B274" s="17"/>
      <c r="C274" s="18"/>
      <c r="D274" s="3"/>
      <c r="E274" s="19"/>
      <c r="F274" s="20"/>
      <c r="G274" s="15"/>
      <c r="H274" s="64"/>
      <c r="I274" s="65"/>
      <c r="J274" s="66"/>
    </row>
    <row r="275" spans="1:10" x14ac:dyDescent="0.2">
      <c r="A275" s="16"/>
      <c r="B275" s="17"/>
      <c r="C275" s="18"/>
      <c r="D275" s="3"/>
      <c r="E275" s="19"/>
      <c r="F275" s="20"/>
      <c r="G275" s="15"/>
      <c r="H275" s="64"/>
      <c r="I275" s="65"/>
      <c r="J275" s="66"/>
    </row>
    <row r="276" spans="1:10" x14ac:dyDescent="0.2">
      <c r="A276" s="16"/>
      <c r="B276" s="17"/>
      <c r="C276" s="18"/>
      <c r="D276" s="3"/>
      <c r="E276" s="19"/>
      <c r="F276" s="20"/>
      <c r="G276" s="15"/>
      <c r="H276" s="64"/>
      <c r="I276" s="65"/>
      <c r="J276" s="66"/>
    </row>
    <row r="277" spans="1:10" x14ac:dyDescent="0.2">
      <c r="A277" s="16"/>
      <c r="B277" s="17"/>
      <c r="C277" s="18"/>
      <c r="D277" s="3"/>
      <c r="E277" s="19"/>
      <c r="F277" s="20"/>
      <c r="G277" s="15"/>
      <c r="H277" s="64"/>
      <c r="I277" s="65"/>
      <c r="J277" s="66"/>
    </row>
    <row r="278" spans="1:10" x14ac:dyDescent="0.2">
      <c r="A278" s="30"/>
      <c r="B278" s="31"/>
      <c r="C278" s="18"/>
      <c r="D278" s="3"/>
      <c r="E278" s="19"/>
      <c r="F278" s="20"/>
      <c r="G278" s="15"/>
      <c r="H278" s="64"/>
      <c r="I278" s="65"/>
      <c r="J278" s="66"/>
    </row>
    <row r="279" spans="1:10" ht="13.5" customHeight="1" x14ac:dyDescent="0.2"/>
    <row r="280" spans="1:10" ht="13.5" customHeight="1" x14ac:dyDescent="0.2"/>
    <row r="282" spans="1:10" ht="16.2" x14ac:dyDescent="0.2">
      <c r="A282" s="87" t="str">
        <f>$K$1&amp;"　詳細設計"</f>
        <v>自家発電設備更新　詳細設計</v>
      </c>
      <c r="B282" s="87"/>
      <c r="C282" s="87"/>
      <c r="D282" s="87"/>
      <c r="E282" s="87"/>
      <c r="F282" s="87"/>
      <c r="G282" s="87"/>
      <c r="H282" s="87"/>
      <c r="I282" s="87"/>
      <c r="J282" s="87"/>
    </row>
    <row r="284" spans="1:10" ht="23.4" x14ac:dyDescent="0.3">
      <c r="A284" s="59" t="s">
        <v>37</v>
      </c>
      <c r="B284" s="59"/>
      <c r="C284" s="59"/>
      <c r="D284" s="59"/>
      <c r="E284" s="59"/>
      <c r="F284" s="59"/>
      <c r="G284" s="59"/>
      <c r="H284" s="59"/>
      <c r="I284" s="59"/>
      <c r="J284" s="59"/>
    </row>
    <row r="286" spans="1:10" ht="23.4" x14ac:dyDescent="0.3">
      <c r="A286" s="59" t="s">
        <v>23</v>
      </c>
      <c r="B286" s="59"/>
      <c r="C286" s="59"/>
      <c r="D286" s="59"/>
      <c r="E286" s="59"/>
      <c r="F286" s="59"/>
      <c r="G286" s="59"/>
      <c r="H286" s="59"/>
      <c r="I286" s="59"/>
      <c r="J286" s="59"/>
    </row>
    <row r="290" spans="1:10" x14ac:dyDescent="0.2">
      <c r="A290" s="5"/>
      <c r="B290" s="5"/>
      <c r="C290" s="5"/>
      <c r="D290" s="5"/>
      <c r="E290" s="5"/>
      <c r="F290" s="5"/>
      <c r="G290" s="5"/>
      <c r="H290" s="5"/>
      <c r="I290" s="5"/>
      <c r="J290" s="5"/>
    </row>
    <row r="292" spans="1:10" x14ac:dyDescent="0.2">
      <c r="A292" s="5"/>
      <c r="B292" s="5"/>
      <c r="C292" s="5"/>
      <c r="D292" s="5"/>
      <c r="E292" s="5"/>
      <c r="F292" s="5"/>
      <c r="G292" s="5"/>
      <c r="H292" s="5"/>
      <c r="I292" s="5"/>
      <c r="J292" s="5"/>
    </row>
    <row r="301" spans="1:10" x14ac:dyDescent="0.2">
      <c r="E301" s="6" t="s">
        <v>6</v>
      </c>
      <c r="F301" s="60"/>
      <c r="G301" s="60"/>
      <c r="H301" s="60"/>
      <c r="I301" s="60"/>
      <c r="J301" s="60"/>
    </row>
    <row r="303" spans="1:10" x14ac:dyDescent="0.2">
      <c r="D303" s="7"/>
      <c r="E303" s="6" t="s">
        <v>26</v>
      </c>
      <c r="F303" s="60"/>
      <c r="G303" s="60"/>
      <c r="H303" s="60"/>
      <c r="I303" s="60"/>
      <c r="J303" s="60"/>
    </row>
    <row r="304" spans="1:10" x14ac:dyDescent="0.2">
      <c r="E304" s="8"/>
      <c r="F304" s="9"/>
      <c r="G304" s="9"/>
      <c r="H304" s="9"/>
      <c r="I304" s="9"/>
      <c r="J304" s="9"/>
    </row>
    <row r="305" spans="1:14" x14ac:dyDescent="0.2">
      <c r="D305" s="7"/>
      <c r="E305" s="6" t="s">
        <v>533</v>
      </c>
      <c r="F305" s="60"/>
      <c r="G305" s="60"/>
      <c r="H305" s="60"/>
      <c r="I305" s="60"/>
      <c r="J305" s="60"/>
    </row>
    <row r="306" spans="1:14" x14ac:dyDescent="0.2">
      <c r="E306" s="8"/>
      <c r="F306" s="9"/>
      <c r="G306" s="9"/>
      <c r="H306" s="9"/>
      <c r="I306" s="9"/>
      <c r="J306" s="9"/>
    </row>
    <row r="307" spans="1:14" x14ac:dyDescent="0.2">
      <c r="D307" s="7"/>
      <c r="E307" s="6" t="s">
        <v>27</v>
      </c>
      <c r="F307" s="60"/>
      <c r="G307" s="60"/>
      <c r="H307" s="60"/>
      <c r="I307" s="60"/>
      <c r="J307" s="60"/>
    </row>
    <row r="308" spans="1:14" x14ac:dyDescent="0.2">
      <c r="E308" s="8"/>
      <c r="F308" s="9"/>
      <c r="G308" s="9"/>
      <c r="H308" s="9"/>
      <c r="I308" s="9"/>
      <c r="J308" s="9"/>
    </row>
    <row r="309" spans="1:14" x14ac:dyDescent="0.2">
      <c r="D309" s="7"/>
      <c r="H309" s="10" t="s">
        <v>28</v>
      </c>
      <c r="I309" s="10" t="s">
        <v>29</v>
      </c>
    </row>
    <row r="310" spans="1:14" x14ac:dyDescent="0.2">
      <c r="H310" s="67"/>
      <c r="I310" s="67"/>
    </row>
    <row r="311" spans="1:14" x14ac:dyDescent="0.2">
      <c r="H311" s="67"/>
      <c r="I311" s="67"/>
    </row>
    <row r="312" spans="1:14" x14ac:dyDescent="0.2">
      <c r="H312" s="67"/>
      <c r="I312" s="67"/>
    </row>
    <row r="313" spans="1:14" x14ac:dyDescent="0.2">
      <c r="A313" s="5"/>
      <c r="B313" s="5"/>
      <c r="C313" s="5"/>
      <c r="D313" s="5"/>
      <c r="E313" s="5"/>
      <c r="F313" s="11"/>
      <c r="G313" s="11"/>
      <c r="H313" s="67"/>
      <c r="I313" s="67"/>
      <c r="J313" s="5"/>
    </row>
    <row r="314" spans="1:14" x14ac:dyDescent="0.2">
      <c r="H314" s="67"/>
      <c r="I314" s="67"/>
    </row>
    <row r="317" spans="1:14" ht="21" x14ac:dyDescent="0.2">
      <c r="A317" s="88" t="str">
        <f>$K$1&amp;"／成果品の照査項目一覧表（1/2)"</f>
        <v>自家発電設備更新／成果品の照査項目一覧表（1/2)</v>
      </c>
      <c r="B317" s="88"/>
      <c r="C317" s="88"/>
      <c r="D317" s="88"/>
      <c r="E317" s="88"/>
      <c r="F317" s="88"/>
      <c r="G317" s="88"/>
      <c r="H317" s="88"/>
      <c r="I317" s="88"/>
      <c r="J317" s="88"/>
    </row>
    <row r="318" spans="1:14" x14ac:dyDescent="0.2">
      <c r="J318" s="7"/>
    </row>
    <row r="319" spans="1:14" ht="21" x14ac:dyDescent="0.25">
      <c r="A319" s="68" t="s">
        <v>12</v>
      </c>
      <c r="B319" s="70" t="s">
        <v>7</v>
      </c>
      <c r="C319" s="72" t="s">
        <v>17</v>
      </c>
      <c r="D319" s="73"/>
      <c r="E319" s="70" t="s">
        <v>19</v>
      </c>
      <c r="F319" s="76" t="s">
        <v>89</v>
      </c>
      <c r="G319" s="77"/>
      <c r="H319" s="78" t="s">
        <v>8</v>
      </c>
      <c r="I319" s="79"/>
      <c r="J319" s="80"/>
      <c r="K319" s="12"/>
      <c r="L319" s="12"/>
      <c r="M319" s="12"/>
      <c r="N319" s="12"/>
    </row>
    <row r="320" spans="1:14" x14ac:dyDescent="0.2">
      <c r="A320" s="69"/>
      <c r="B320" s="71"/>
      <c r="C320" s="74"/>
      <c r="D320" s="75"/>
      <c r="E320" s="71"/>
      <c r="F320" s="14" t="s">
        <v>11</v>
      </c>
      <c r="G320" s="15" t="s">
        <v>21</v>
      </c>
      <c r="H320" s="61" t="s">
        <v>1</v>
      </c>
      <c r="I320" s="62"/>
      <c r="J320" s="63"/>
    </row>
    <row r="321" spans="1:10" s="13" customFormat="1" ht="13.5" customHeight="1" x14ac:dyDescent="0.2">
      <c r="A321" s="16">
        <v>1</v>
      </c>
      <c r="B321" s="17" t="s">
        <v>383</v>
      </c>
      <c r="C321" s="18" t="s">
        <v>9</v>
      </c>
      <c r="D321" s="3" t="s">
        <v>41</v>
      </c>
      <c r="E321" s="19"/>
      <c r="F321" s="20"/>
      <c r="G321" s="15"/>
      <c r="H321" s="64"/>
      <c r="I321" s="65"/>
      <c r="J321" s="66"/>
    </row>
    <row r="322" spans="1:10" s="13" customFormat="1" x14ac:dyDescent="0.2">
      <c r="A322" s="21"/>
      <c r="B322" s="17"/>
      <c r="C322" s="18" t="s">
        <v>13</v>
      </c>
      <c r="D322" s="3" t="s">
        <v>42</v>
      </c>
      <c r="E322" s="19"/>
      <c r="F322" s="20"/>
      <c r="G322" s="15"/>
      <c r="H322" s="64"/>
      <c r="I322" s="65"/>
      <c r="J322" s="66"/>
    </row>
    <row r="323" spans="1:10" ht="13.5" customHeight="1" x14ac:dyDescent="0.2">
      <c r="A323" s="16"/>
      <c r="B323" s="17"/>
      <c r="C323" s="18" t="s">
        <v>14</v>
      </c>
      <c r="D323" s="1" t="s">
        <v>248</v>
      </c>
      <c r="E323" s="19"/>
      <c r="F323" s="20"/>
      <c r="G323" s="15"/>
      <c r="H323" s="64"/>
      <c r="I323" s="65"/>
      <c r="J323" s="66"/>
    </row>
    <row r="324" spans="1:10" ht="13.5" customHeight="1" x14ac:dyDescent="0.2">
      <c r="A324" s="16"/>
      <c r="B324" s="17"/>
      <c r="C324" s="18" t="s">
        <v>0</v>
      </c>
      <c r="D324" s="1" t="s">
        <v>377</v>
      </c>
      <c r="E324" s="19"/>
      <c r="F324" s="20"/>
      <c r="G324" s="15"/>
      <c r="H324" s="64"/>
      <c r="I324" s="65"/>
      <c r="J324" s="66"/>
    </row>
    <row r="325" spans="1:10" ht="13.5" customHeight="1" x14ac:dyDescent="0.2">
      <c r="A325" s="16"/>
      <c r="B325" s="17"/>
      <c r="C325" s="18" t="s">
        <v>4</v>
      </c>
      <c r="D325" s="1" t="s">
        <v>376</v>
      </c>
      <c r="E325" s="19"/>
      <c r="F325" s="20"/>
      <c r="G325" s="15"/>
      <c r="H325" s="64"/>
      <c r="I325" s="65"/>
      <c r="J325" s="66"/>
    </row>
    <row r="326" spans="1:10" ht="13.5" customHeight="1" x14ac:dyDescent="0.2">
      <c r="A326" s="16"/>
      <c r="B326" s="17"/>
      <c r="C326" s="18" t="s">
        <v>24</v>
      </c>
      <c r="D326" s="1" t="s">
        <v>379</v>
      </c>
      <c r="E326" s="19"/>
      <c r="F326" s="20"/>
      <c r="G326" s="15"/>
      <c r="H326" s="64"/>
      <c r="I326" s="65"/>
      <c r="J326" s="66"/>
    </row>
    <row r="327" spans="1:10" ht="13.5" customHeight="1" x14ac:dyDescent="0.2">
      <c r="A327" s="16"/>
      <c r="B327" s="17"/>
      <c r="C327" s="18" t="s">
        <v>5</v>
      </c>
      <c r="D327" s="1" t="s">
        <v>378</v>
      </c>
      <c r="E327" s="19"/>
      <c r="F327" s="20"/>
      <c r="G327" s="15"/>
      <c r="H327" s="64"/>
      <c r="I327" s="65"/>
      <c r="J327" s="66"/>
    </row>
    <row r="328" spans="1:10" ht="13.5" customHeight="1" x14ac:dyDescent="0.2">
      <c r="A328" s="16"/>
      <c r="B328" s="17"/>
      <c r="C328" s="18" t="s">
        <v>22</v>
      </c>
      <c r="D328" s="1" t="s">
        <v>381</v>
      </c>
      <c r="E328" s="19"/>
      <c r="F328" s="20"/>
      <c r="G328" s="15"/>
      <c r="H328" s="64"/>
      <c r="I328" s="65"/>
      <c r="J328" s="66"/>
    </row>
    <row r="329" spans="1:10" ht="13.5" customHeight="1" x14ac:dyDescent="0.2">
      <c r="A329" s="16"/>
      <c r="B329" s="17"/>
      <c r="C329" s="18" t="s">
        <v>16</v>
      </c>
      <c r="D329" s="1" t="s">
        <v>382</v>
      </c>
      <c r="E329" s="19"/>
      <c r="F329" s="20"/>
      <c r="G329" s="15"/>
      <c r="H329" s="64"/>
      <c r="I329" s="65"/>
      <c r="J329" s="66"/>
    </row>
    <row r="330" spans="1:10" ht="13.5" customHeight="1" x14ac:dyDescent="0.2">
      <c r="A330" s="16"/>
      <c r="B330" s="17"/>
      <c r="C330" s="18" t="s">
        <v>48</v>
      </c>
      <c r="D330" s="1" t="s">
        <v>380</v>
      </c>
      <c r="E330" s="19"/>
      <c r="F330" s="20"/>
      <c r="G330" s="15"/>
      <c r="H330" s="64"/>
      <c r="I330" s="65"/>
      <c r="J330" s="66"/>
    </row>
    <row r="331" spans="1:10" ht="13.5" customHeight="1" x14ac:dyDescent="0.2">
      <c r="A331" s="16"/>
      <c r="B331" s="17"/>
      <c r="C331" s="18" t="s">
        <v>70</v>
      </c>
      <c r="D331" s="1" t="s">
        <v>186</v>
      </c>
      <c r="E331" s="19"/>
      <c r="F331" s="20"/>
      <c r="G331" s="15"/>
      <c r="H331" s="64"/>
      <c r="I331" s="65"/>
      <c r="J331" s="66"/>
    </row>
    <row r="332" spans="1:10" ht="13.5" customHeight="1" x14ac:dyDescent="0.2">
      <c r="A332" s="16"/>
      <c r="B332" s="17"/>
      <c r="C332" s="18" t="s">
        <v>71</v>
      </c>
      <c r="D332" s="1" t="s">
        <v>385</v>
      </c>
      <c r="E332" s="19"/>
      <c r="F332" s="20"/>
      <c r="G332" s="15"/>
      <c r="H332" s="64"/>
      <c r="I332" s="65"/>
      <c r="J332" s="66"/>
    </row>
    <row r="333" spans="1:10" x14ac:dyDescent="0.2">
      <c r="A333" s="16"/>
      <c r="B333" s="17"/>
      <c r="C333" s="18" t="s">
        <v>72</v>
      </c>
      <c r="D333" s="1" t="s">
        <v>386</v>
      </c>
      <c r="E333" s="19"/>
      <c r="F333" s="20"/>
      <c r="G333" s="15"/>
      <c r="H333" s="64"/>
      <c r="I333" s="65"/>
      <c r="J333" s="66"/>
    </row>
    <row r="334" spans="1:10" ht="13.5" customHeight="1" x14ac:dyDescent="0.2">
      <c r="A334" s="16"/>
      <c r="B334" s="17"/>
      <c r="C334" s="18" t="s">
        <v>73</v>
      </c>
      <c r="D334" s="1" t="s">
        <v>387</v>
      </c>
      <c r="E334" s="19"/>
      <c r="F334" s="20"/>
      <c r="G334" s="15"/>
      <c r="H334" s="64"/>
      <c r="I334" s="65"/>
      <c r="J334" s="66"/>
    </row>
    <row r="335" spans="1:10" ht="13.5" customHeight="1" x14ac:dyDescent="0.2">
      <c r="A335" s="16"/>
      <c r="B335" s="17"/>
      <c r="C335" s="18" t="s">
        <v>74</v>
      </c>
      <c r="D335" s="1" t="s">
        <v>291</v>
      </c>
      <c r="E335" s="19"/>
      <c r="F335" s="20"/>
      <c r="G335" s="15"/>
      <c r="H335" s="64"/>
      <c r="I335" s="65"/>
      <c r="J335" s="66"/>
    </row>
    <row r="336" spans="1:10" ht="13.5" customHeight="1" x14ac:dyDescent="0.2">
      <c r="A336" s="16"/>
      <c r="B336" s="17"/>
      <c r="C336" s="18" t="s">
        <v>78</v>
      </c>
      <c r="D336" s="3" t="s">
        <v>91</v>
      </c>
      <c r="E336" s="19"/>
      <c r="F336" s="20"/>
      <c r="G336" s="15"/>
      <c r="H336" s="64"/>
      <c r="I336" s="65"/>
      <c r="J336" s="66"/>
    </row>
    <row r="337" spans="1:10" ht="13.5" customHeight="1" x14ac:dyDescent="0.2">
      <c r="A337" s="16"/>
      <c r="B337" s="17"/>
      <c r="C337" s="18"/>
      <c r="D337" s="3"/>
      <c r="E337" s="19"/>
      <c r="F337" s="20"/>
      <c r="G337" s="15"/>
      <c r="H337" s="64"/>
      <c r="I337" s="65"/>
      <c r="J337" s="66"/>
    </row>
    <row r="338" spans="1:10" x14ac:dyDescent="0.2">
      <c r="A338" s="16">
        <v>2</v>
      </c>
      <c r="B338" s="17" t="s">
        <v>384</v>
      </c>
      <c r="C338" s="18" t="s">
        <v>9</v>
      </c>
      <c r="D338" s="3" t="s">
        <v>388</v>
      </c>
      <c r="E338" s="19"/>
      <c r="F338" s="20"/>
      <c r="G338" s="15"/>
      <c r="H338" s="64"/>
      <c r="I338" s="65"/>
      <c r="J338" s="66"/>
    </row>
    <row r="339" spans="1:10" ht="13.5" customHeight="1" x14ac:dyDescent="0.2">
      <c r="A339" s="16"/>
      <c r="B339" s="17"/>
      <c r="C339" s="18"/>
      <c r="D339" s="3" t="s">
        <v>419</v>
      </c>
      <c r="E339" s="19"/>
      <c r="F339" s="20"/>
      <c r="G339" s="15"/>
      <c r="H339" s="64"/>
      <c r="I339" s="65"/>
      <c r="J339" s="66"/>
    </row>
    <row r="340" spans="1:10" ht="13.5" customHeight="1" x14ac:dyDescent="0.2">
      <c r="A340" s="16"/>
      <c r="B340" s="17"/>
      <c r="C340" s="18"/>
      <c r="D340" s="3" t="s">
        <v>418</v>
      </c>
      <c r="E340" s="19"/>
      <c r="F340" s="20"/>
      <c r="G340" s="15"/>
      <c r="H340" s="64"/>
      <c r="I340" s="65"/>
      <c r="J340" s="66"/>
    </row>
    <row r="341" spans="1:10" ht="13.5" customHeight="1" x14ac:dyDescent="0.2">
      <c r="A341" s="16"/>
      <c r="B341" s="17"/>
      <c r="C341" s="18"/>
      <c r="D341" s="3" t="s">
        <v>420</v>
      </c>
      <c r="E341" s="19"/>
      <c r="F341" s="20"/>
      <c r="G341" s="15"/>
      <c r="H341" s="64"/>
      <c r="I341" s="65"/>
      <c r="J341" s="66"/>
    </row>
    <row r="342" spans="1:10" ht="13.5" customHeight="1" x14ac:dyDescent="0.2">
      <c r="A342" s="16"/>
      <c r="B342" s="17"/>
      <c r="C342" s="18"/>
      <c r="D342" s="3" t="s">
        <v>421</v>
      </c>
      <c r="E342" s="19"/>
      <c r="F342" s="20"/>
      <c r="G342" s="15"/>
      <c r="H342" s="64"/>
      <c r="I342" s="65"/>
      <c r="J342" s="66"/>
    </row>
    <row r="343" spans="1:10" ht="13.5" customHeight="1" x14ac:dyDescent="0.2">
      <c r="A343" s="16"/>
      <c r="B343" s="17"/>
      <c r="C343" s="18" t="s">
        <v>13</v>
      </c>
      <c r="D343" s="3" t="s">
        <v>389</v>
      </c>
      <c r="E343" s="19"/>
      <c r="F343" s="20"/>
      <c r="G343" s="15"/>
      <c r="H343" s="64"/>
      <c r="I343" s="65"/>
      <c r="J343" s="66"/>
    </row>
    <row r="344" spans="1:10" ht="13.5" customHeight="1" x14ac:dyDescent="0.2">
      <c r="A344" s="16"/>
      <c r="B344" s="17"/>
      <c r="C344" s="18" t="s">
        <v>14</v>
      </c>
      <c r="D344" s="3" t="s">
        <v>390</v>
      </c>
      <c r="E344" s="19"/>
      <c r="F344" s="20"/>
      <c r="G344" s="15"/>
      <c r="H344" s="64"/>
      <c r="I344" s="65"/>
      <c r="J344" s="66"/>
    </row>
    <row r="345" spans="1:10" ht="13.5" customHeight="1" x14ac:dyDescent="0.2">
      <c r="A345" s="16"/>
      <c r="B345" s="17"/>
      <c r="C345" s="18" t="s">
        <v>0</v>
      </c>
      <c r="D345" s="3" t="s">
        <v>391</v>
      </c>
      <c r="E345" s="19"/>
      <c r="F345" s="20"/>
      <c r="G345" s="15"/>
      <c r="H345" s="64"/>
      <c r="I345" s="65"/>
      <c r="J345" s="66"/>
    </row>
    <row r="346" spans="1:10" ht="13.5" customHeight="1" x14ac:dyDescent="0.2">
      <c r="A346" s="16"/>
      <c r="B346" s="17"/>
      <c r="C346" s="18" t="s">
        <v>4</v>
      </c>
      <c r="D346" s="3" t="s">
        <v>392</v>
      </c>
      <c r="E346" s="19"/>
      <c r="F346" s="20"/>
      <c r="G346" s="15"/>
      <c r="H346" s="64"/>
      <c r="I346" s="65"/>
      <c r="J346" s="66"/>
    </row>
    <row r="347" spans="1:10" ht="13.5" customHeight="1" x14ac:dyDescent="0.2">
      <c r="A347" s="16"/>
      <c r="B347" s="17"/>
      <c r="C347" s="18" t="s">
        <v>24</v>
      </c>
      <c r="D347" s="3" t="s">
        <v>393</v>
      </c>
      <c r="E347" s="19"/>
      <c r="F347" s="20"/>
      <c r="G347" s="15"/>
      <c r="H347" s="64"/>
      <c r="I347" s="65"/>
      <c r="J347" s="66"/>
    </row>
    <row r="348" spans="1:10" x14ac:dyDescent="0.2">
      <c r="A348" s="16"/>
      <c r="B348" s="17"/>
      <c r="C348" s="18" t="s">
        <v>5</v>
      </c>
      <c r="D348" s="3" t="s">
        <v>394</v>
      </c>
      <c r="E348" s="19"/>
      <c r="F348" s="20"/>
      <c r="G348" s="15"/>
      <c r="H348" s="64"/>
      <c r="I348" s="65"/>
      <c r="J348" s="66"/>
    </row>
    <row r="349" spans="1:10" ht="13.5" customHeight="1" x14ac:dyDescent="0.2">
      <c r="A349" s="16"/>
      <c r="B349" s="17"/>
      <c r="C349" s="18" t="s">
        <v>22</v>
      </c>
      <c r="D349" s="3" t="s">
        <v>396</v>
      </c>
      <c r="E349" s="19"/>
      <c r="F349" s="20"/>
      <c r="G349" s="15"/>
      <c r="H349" s="64"/>
      <c r="I349" s="65"/>
      <c r="J349" s="66"/>
    </row>
    <row r="350" spans="1:10" ht="13.5" customHeight="1" x14ac:dyDescent="0.2">
      <c r="A350" s="16"/>
      <c r="B350" s="17"/>
      <c r="C350" s="18" t="s">
        <v>16</v>
      </c>
      <c r="D350" s="3" t="s">
        <v>395</v>
      </c>
      <c r="E350" s="19"/>
      <c r="F350" s="20"/>
      <c r="G350" s="15"/>
      <c r="H350" s="64"/>
      <c r="I350" s="65"/>
      <c r="J350" s="66"/>
    </row>
    <row r="351" spans="1:10" ht="13.5" customHeight="1" x14ac:dyDescent="0.2">
      <c r="A351" s="16"/>
      <c r="B351" s="17"/>
      <c r="C351" s="18" t="s">
        <v>541</v>
      </c>
      <c r="D351" s="3" t="s">
        <v>542</v>
      </c>
      <c r="E351" s="19"/>
      <c r="F351" s="20"/>
      <c r="G351" s="15"/>
      <c r="H351" s="64"/>
      <c r="I351" s="65"/>
      <c r="J351" s="66"/>
    </row>
    <row r="352" spans="1:10" x14ac:dyDescent="0.2">
      <c r="A352" s="16"/>
      <c r="B352" s="17"/>
      <c r="C352" s="18"/>
      <c r="D352" s="3"/>
      <c r="E352" s="19"/>
      <c r="F352" s="20"/>
      <c r="G352" s="15"/>
      <c r="H352" s="64"/>
      <c r="I352" s="65"/>
      <c r="J352" s="66"/>
    </row>
    <row r="353" spans="1:14" x14ac:dyDescent="0.2">
      <c r="A353" s="16"/>
      <c r="B353" s="17"/>
      <c r="C353" s="18"/>
      <c r="D353" s="3"/>
      <c r="E353" s="19"/>
      <c r="F353" s="20"/>
      <c r="G353" s="15"/>
      <c r="H353" s="64"/>
      <c r="I353" s="65"/>
      <c r="J353" s="66"/>
    </row>
    <row r="354" spans="1:14" x14ac:dyDescent="0.2">
      <c r="A354" s="16"/>
      <c r="B354" s="17"/>
      <c r="C354" s="18"/>
      <c r="D354" s="3"/>
      <c r="E354" s="19"/>
      <c r="F354" s="20"/>
      <c r="G354" s="15"/>
      <c r="H354" s="64"/>
      <c r="I354" s="65"/>
      <c r="J354" s="66"/>
    </row>
    <row r="355" spans="1:14" x14ac:dyDescent="0.2">
      <c r="A355" s="30"/>
      <c r="B355" s="31"/>
      <c r="C355" s="18"/>
      <c r="D355" s="3"/>
      <c r="E355" s="19"/>
      <c r="F355" s="20"/>
      <c r="G355" s="15"/>
      <c r="H355" s="64"/>
      <c r="I355" s="65"/>
      <c r="J355" s="66"/>
    </row>
    <row r="358" spans="1:14" ht="21" x14ac:dyDescent="0.2">
      <c r="A358" s="88" t="str">
        <f>$K$1&amp;"／成果品の照査項目一覧表（2/2)"</f>
        <v>自家発電設備更新／成果品の照査項目一覧表（2/2)</v>
      </c>
      <c r="B358" s="88"/>
      <c r="C358" s="88"/>
      <c r="D358" s="88"/>
      <c r="E358" s="88"/>
      <c r="F358" s="88"/>
      <c r="G358" s="88"/>
      <c r="H358" s="88"/>
      <c r="I358" s="88"/>
      <c r="J358" s="88"/>
    </row>
    <row r="359" spans="1:14" x14ac:dyDescent="0.2">
      <c r="J359" s="7"/>
    </row>
    <row r="360" spans="1:14" ht="21" x14ac:dyDescent="0.25">
      <c r="A360" s="68" t="s">
        <v>12</v>
      </c>
      <c r="B360" s="70" t="s">
        <v>7</v>
      </c>
      <c r="C360" s="72" t="s">
        <v>17</v>
      </c>
      <c r="D360" s="73"/>
      <c r="E360" s="70" t="s">
        <v>19</v>
      </c>
      <c r="F360" s="76" t="s">
        <v>89</v>
      </c>
      <c r="G360" s="77"/>
      <c r="H360" s="78" t="s">
        <v>8</v>
      </c>
      <c r="I360" s="79"/>
      <c r="J360" s="80"/>
      <c r="K360" s="12"/>
      <c r="L360" s="12"/>
      <c r="M360" s="12"/>
      <c r="N360" s="12"/>
    </row>
    <row r="361" spans="1:14" x14ac:dyDescent="0.2">
      <c r="A361" s="69"/>
      <c r="B361" s="71"/>
      <c r="C361" s="74"/>
      <c r="D361" s="75"/>
      <c r="E361" s="71"/>
      <c r="F361" s="14" t="s">
        <v>11</v>
      </c>
      <c r="G361" s="15" t="s">
        <v>21</v>
      </c>
      <c r="H361" s="61" t="s">
        <v>1</v>
      </c>
      <c r="I361" s="62"/>
      <c r="J361" s="63"/>
    </row>
    <row r="362" spans="1:14" s="13" customFormat="1" ht="13.5" customHeight="1" x14ac:dyDescent="0.2">
      <c r="A362" s="16">
        <v>3</v>
      </c>
      <c r="B362" s="17" t="s">
        <v>39</v>
      </c>
      <c r="C362" s="18" t="s">
        <v>9</v>
      </c>
      <c r="D362" s="3" t="s">
        <v>85</v>
      </c>
      <c r="E362" s="19"/>
      <c r="F362" s="20"/>
      <c r="G362" s="15"/>
      <c r="H362" s="64"/>
      <c r="I362" s="65"/>
      <c r="J362" s="66"/>
    </row>
    <row r="363" spans="1:14" s="13" customFormat="1" x14ac:dyDescent="0.2">
      <c r="A363" s="16"/>
      <c r="B363" s="17"/>
      <c r="C363" s="18" t="s">
        <v>13</v>
      </c>
      <c r="D363" s="3" t="s">
        <v>81</v>
      </c>
      <c r="E363" s="19"/>
      <c r="F363" s="20"/>
      <c r="G363" s="15"/>
      <c r="H363" s="64"/>
      <c r="I363" s="65"/>
      <c r="J363" s="66"/>
    </row>
    <row r="364" spans="1:14" ht="13.5" customHeight="1" x14ac:dyDescent="0.2">
      <c r="A364" s="16"/>
      <c r="B364" s="17"/>
      <c r="C364" s="18" t="s">
        <v>14</v>
      </c>
      <c r="D364" s="3" t="s">
        <v>271</v>
      </c>
      <c r="E364" s="19"/>
      <c r="F364" s="20"/>
      <c r="G364" s="15"/>
      <c r="H364" s="64"/>
      <c r="I364" s="65"/>
      <c r="J364" s="66"/>
    </row>
    <row r="365" spans="1:14" ht="13.5" customHeight="1" x14ac:dyDescent="0.2">
      <c r="A365" s="16"/>
      <c r="B365" s="17"/>
      <c r="C365" s="18" t="s">
        <v>0</v>
      </c>
      <c r="D365" s="3" t="s">
        <v>288</v>
      </c>
      <c r="E365" s="19"/>
      <c r="F365" s="20"/>
      <c r="G365" s="15"/>
      <c r="H365" s="64"/>
      <c r="I365" s="65"/>
      <c r="J365" s="66"/>
    </row>
    <row r="366" spans="1:14" ht="13.5" customHeight="1" x14ac:dyDescent="0.2">
      <c r="A366" s="16"/>
      <c r="B366" s="17"/>
      <c r="C366" s="18"/>
      <c r="D366" s="3"/>
      <c r="E366" s="19"/>
      <c r="F366" s="20"/>
      <c r="G366" s="15"/>
      <c r="H366" s="64"/>
      <c r="I366" s="65"/>
      <c r="J366" s="66"/>
    </row>
    <row r="367" spans="1:14" ht="13.5" customHeight="1" x14ac:dyDescent="0.2">
      <c r="A367" s="16">
        <v>4</v>
      </c>
      <c r="B367" s="17" t="s">
        <v>40</v>
      </c>
      <c r="C367" s="18" t="s">
        <v>9</v>
      </c>
      <c r="D367" s="3" t="s">
        <v>436</v>
      </c>
      <c r="E367" s="19"/>
      <c r="F367" s="20"/>
      <c r="G367" s="15"/>
      <c r="H367" s="64"/>
      <c r="I367" s="65"/>
      <c r="J367" s="66"/>
    </row>
    <row r="368" spans="1:14" ht="13.5" customHeight="1" x14ac:dyDescent="0.2">
      <c r="A368" s="16"/>
      <c r="B368" s="17"/>
      <c r="C368" s="18" t="s">
        <v>13</v>
      </c>
      <c r="D368" s="3" t="s">
        <v>435</v>
      </c>
      <c r="E368" s="19"/>
      <c r="F368" s="20"/>
      <c r="G368" s="15"/>
      <c r="H368" s="64"/>
      <c r="I368" s="65"/>
      <c r="J368" s="66"/>
    </row>
    <row r="369" spans="1:10" ht="13.5" customHeight="1" x14ac:dyDescent="0.2">
      <c r="A369" s="16"/>
      <c r="B369" s="17"/>
      <c r="C369" s="18" t="s">
        <v>14</v>
      </c>
      <c r="D369" s="3" t="s">
        <v>355</v>
      </c>
      <c r="E369" s="19"/>
      <c r="F369" s="20"/>
      <c r="G369" s="15"/>
      <c r="H369" s="64"/>
      <c r="I369" s="65"/>
      <c r="J369" s="66"/>
    </row>
    <row r="370" spans="1:10" ht="13.5" customHeight="1" x14ac:dyDescent="0.2">
      <c r="A370" s="16"/>
      <c r="B370" s="17"/>
      <c r="C370" s="18" t="s">
        <v>0</v>
      </c>
      <c r="D370" s="3" t="s">
        <v>82</v>
      </c>
      <c r="E370" s="19"/>
      <c r="F370" s="20"/>
      <c r="G370" s="15"/>
      <c r="H370" s="64"/>
      <c r="I370" s="65"/>
      <c r="J370" s="66"/>
    </row>
    <row r="371" spans="1:10" ht="13.5" customHeight="1" x14ac:dyDescent="0.2">
      <c r="A371" s="16"/>
      <c r="B371" s="17"/>
      <c r="C371" s="18" t="s">
        <v>4</v>
      </c>
      <c r="D371" s="3" t="s">
        <v>104</v>
      </c>
      <c r="E371" s="19"/>
      <c r="F371" s="20"/>
      <c r="G371" s="15"/>
      <c r="H371" s="64"/>
      <c r="I371" s="65"/>
      <c r="J371" s="66"/>
    </row>
    <row r="372" spans="1:10" ht="13.5" customHeight="1" x14ac:dyDescent="0.2">
      <c r="A372" s="16"/>
      <c r="B372" s="17"/>
      <c r="C372" s="18" t="s">
        <v>24</v>
      </c>
      <c r="D372" s="3" t="s">
        <v>83</v>
      </c>
      <c r="E372" s="19"/>
      <c r="F372" s="20"/>
      <c r="G372" s="15"/>
      <c r="H372" s="64"/>
      <c r="I372" s="65"/>
      <c r="J372" s="66"/>
    </row>
    <row r="373" spans="1:10" ht="13.5" customHeight="1" x14ac:dyDescent="0.2">
      <c r="A373" s="16"/>
      <c r="B373" s="17"/>
      <c r="C373" s="18" t="s">
        <v>5</v>
      </c>
      <c r="D373" s="3" t="s">
        <v>84</v>
      </c>
      <c r="E373" s="19"/>
      <c r="F373" s="20"/>
      <c r="G373" s="15"/>
      <c r="H373" s="64"/>
      <c r="I373" s="65"/>
      <c r="J373" s="66"/>
    </row>
    <row r="374" spans="1:10" x14ac:dyDescent="0.2">
      <c r="A374" s="16"/>
      <c r="B374" s="17"/>
      <c r="C374" s="18"/>
      <c r="D374" s="3"/>
      <c r="E374" s="19"/>
      <c r="F374" s="20"/>
      <c r="G374" s="15"/>
      <c r="H374" s="64"/>
      <c r="I374" s="65"/>
      <c r="J374" s="66"/>
    </row>
    <row r="375" spans="1:10" ht="13.5" customHeight="1" x14ac:dyDescent="0.2">
      <c r="A375" s="16">
        <v>5</v>
      </c>
      <c r="B375" s="17" t="s">
        <v>86</v>
      </c>
      <c r="C375" s="18" t="s">
        <v>9</v>
      </c>
      <c r="D375" s="3" t="s">
        <v>423</v>
      </c>
      <c r="E375" s="19"/>
      <c r="F375" s="20"/>
      <c r="G375" s="15"/>
      <c r="H375" s="64"/>
      <c r="I375" s="65"/>
      <c r="J375" s="66"/>
    </row>
    <row r="376" spans="1:10" ht="13.5" customHeight="1" x14ac:dyDescent="0.2">
      <c r="A376" s="16"/>
      <c r="B376" s="17"/>
      <c r="C376" s="18" t="s">
        <v>13</v>
      </c>
      <c r="D376" s="3" t="s">
        <v>88</v>
      </c>
      <c r="E376" s="19"/>
      <c r="F376" s="20"/>
      <c r="G376" s="15"/>
      <c r="H376" s="64"/>
      <c r="I376" s="65"/>
      <c r="J376" s="66"/>
    </row>
    <row r="377" spans="1:10" ht="13.5" customHeight="1" x14ac:dyDescent="0.2">
      <c r="A377" s="16"/>
      <c r="B377" s="17"/>
      <c r="C377" s="18" t="s">
        <v>14</v>
      </c>
      <c r="D377" s="3" t="s">
        <v>102</v>
      </c>
      <c r="E377" s="19"/>
      <c r="F377" s="20"/>
      <c r="G377" s="15"/>
      <c r="H377" s="64"/>
      <c r="I377" s="65"/>
      <c r="J377" s="66"/>
    </row>
    <row r="378" spans="1:10" ht="13.5" customHeight="1" x14ac:dyDescent="0.2">
      <c r="A378" s="16"/>
      <c r="B378" s="17"/>
      <c r="C378" s="18" t="s">
        <v>0</v>
      </c>
      <c r="D378" s="3" t="s">
        <v>169</v>
      </c>
      <c r="E378" s="19"/>
      <c r="F378" s="20"/>
      <c r="G378" s="15"/>
      <c r="H378" s="64"/>
      <c r="I378" s="65"/>
      <c r="J378" s="66"/>
    </row>
    <row r="379" spans="1:10" x14ac:dyDescent="0.2">
      <c r="A379" s="16"/>
      <c r="B379" s="17"/>
      <c r="C379" s="18"/>
      <c r="D379" s="3"/>
      <c r="E379" s="19"/>
      <c r="F379" s="20"/>
      <c r="G379" s="15"/>
      <c r="H379" s="64"/>
      <c r="I379" s="65"/>
      <c r="J379" s="66"/>
    </row>
    <row r="380" spans="1:10" ht="13.5" customHeight="1" x14ac:dyDescent="0.2">
      <c r="A380" s="16">
        <v>6</v>
      </c>
      <c r="B380" s="17" t="s">
        <v>424</v>
      </c>
      <c r="C380" s="18" t="s">
        <v>9</v>
      </c>
      <c r="D380" s="1" t="s">
        <v>425</v>
      </c>
      <c r="E380" s="19"/>
      <c r="F380" s="20"/>
      <c r="G380" s="15"/>
      <c r="H380" s="64"/>
      <c r="I380" s="65"/>
      <c r="J380" s="66"/>
    </row>
    <row r="381" spans="1:10" ht="13.5" customHeight="1" x14ac:dyDescent="0.2">
      <c r="A381" s="16"/>
      <c r="B381" s="17"/>
      <c r="C381" s="18"/>
      <c r="D381" s="3"/>
      <c r="E381" s="19"/>
      <c r="F381" s="20"/>
      <c r="G381" s="15"/>
      <c r="H381" s="64"/>
      <c r="I381" s="65"/>
      <c r="J381" s="66"/>
    </row>
    <row r="382" spans="1:10" ht="13.5" customHeight="1" x14ac:dyDescent="0.2">
      <c r="A382" s="16"/>
      <c r="B382" s="17"/>
      <c r="C382" s="18"/>
      <c r="D382" s="3"/>
      <c r="E382" s="19"/>
      <c r="F382" s="20"/>
      <c r="G382" s="15"/>
      <c r="H382" s="64"/>
      <c r="I382" s="65"/>
      <c r="J382" s="66"/>
    </row>
    <row r="383" spans="1:10" ht="13.5" customHeight="1" x14ac:dyDescent="0.2">
      <c r="A383" s="16"/>
      <c r="B383" s="17"/>
      <c r="C383" s="18"/>
      <c r="D383" s="3"/>
      <c r="E383" s="19"/>
      <c r="F383" s="20"/>
      <c r="G383" s="15"/>
      <c r="H383" s="64"/>
      <c r="I383" s="65"/>
      <c r="J383" s="66"/>
    </row>
    <row r="384" spans="1:10" ht="13.5" customHeight="1" x14ac:dyDescent="0.2">
      <c r="A384" s="16"/>
      <c r="B384" s="17"/>
      <c r="C384" s="18"/>
      <c r="D384" s="3"/>
      <c r="E384" s="19"/>
      <c r="F384" s="20"/>
      <c r="G384" s="15"/>
      <c r="H384" s="64"/>
      <c r="I384" s="65"/>
      <c r="J384" s="66"/>
    </row>
    <row r="385" spans="1:10" ht="13.5" customHeight="1" x14ac:dyDescent="0.2">
      <c r="A385" s="16"/>
      <c r="B385" s="17"/>
      <c r="C385" s="18"/>
      <c r="D385" s="3"/>
      <c r="E385" s="19"/>
      <c r="F385" s="20"/>
      <c r="G385" s="15"/>
      <c r="H385" s="64"/>
      <c r="I385" s="65"/>
      <c r="J385" s="66"/>
    </row>
    <row r="386" spans="1:10" ht="13.5" customHeight="1" x14ac:dyDescent="0.2">
      <c r="A386" s="16"/>
      <c r="B386" s="17"/>
      <c r="C386" s="18"/>
      <c r="D386" s="3"/>
      <c r="E386" s="19"/>
      <c r="F386" s="20"/>
      <c r="G386" s="15"/>
      <c r="H386" s="64"/>
      <c r="I386" s="65"/>
      <c r="J386" s="66"/>
    </row>
    <row r="387" spans="1:10" ht="13.5" customHeight="1" x14ac:dyDescent="0.2">
      <c r="A387" s="16"/>
      <c r="B387" s="17"/>
      <c r="C387" s="18"/>
      <c r="D387" s="3"/>
      <c r="E387" s="19"/>
      <c r="F387" s="20"/>
      <c r="G387" s="15"/>
      <c r="H387" s="64"/>
      <c r="I387" s="65"/>
      <c r="J387" s="66"/>
    </row>
    <row r="388" spans="1:10" ht="13.5" customHeight="1" x14ac:dyDescent="0.2">
      <c r="A388" s="16"/>
      <c r="B388" s="17"/>
      <c r="C388" s="18"/>
      <c r="D388" s="3"/>
      <c r="E388" s="19"/>
      <c r="F388" s="20"/>
      <c r="G388" s="15"/>
      <c r="H388" s="64"/>
      <c r="I388" s="65"/>
      <c r="J388" s="66"/>
    </row>
    <row r="389" spans="1:10" x14ac:dyDescent="0.2">
      <c r="A389" s="16"/>
      <c r="B389" s="17"/>
      <c r="C389" s="18"/>
      <c r="D389" s="3"/>
      <c r="E389" s="19"/>
      <c r="F389" s="20"/>
      <c r="G389" s="15"/>
      <c r="H389" s="64"/>
      <c r="I389" s="65"/>
      <c r="J389" s="66"/>
    </row>
    <row r="390" spans="1:10" ht="13.5" customHeight="1" x14ac:dyDescent="0.2">
      <c r="A390" s="16"/>
      <c r="B390" s="17"/>
      <c r="C390" s="18"/>
      <c r="D390" s="3"/>
      <c r="E390" s="19"/>
      <c r="F390" s="20"/>
      <c r="G390" s="15"/>
      <c r="H390" s="64"/>
      <c r="I390" s="65"/>
      <c r="J390" s="66"/>
    </row>
    <row r="391" spans="1:10" ht="13.5" customHeight="1" x14ac:dyDescent="0.2">
      <c r="A391" s="16"/>
      <c r="B391" s="17"/>
      <c r="C391" s="18"/>
      <c r="D391" s="3"/>
      <c r="E391" s="19"/>
      <c r="F391" s="20"/>
      <c r="G391" s="15"/>
      <c r="H391" s="64"/>
      <c r="I391" s="65"/>
      <c r="J391" s="66"/>
    </row>
    <row r="392" spans="1:10" ht="13.5" customHeight="1" x14ac:dyDescent="0.2">
      <c r="A392" s="16"/>
      <c r="B392" s="17"/>
      <c r="C392" s="18"/>
      <c r="D392" s="3"/>
      <c r="E392" s="19"/>
      <c r="F392" s="20"/>
      <c r="G392" s="15"/>
      <c r="H392" s="64"/>
      <c r="I392" s="65"/>
      <c r="J392" s="66"/>
    </row>
    <row r="393" spans="1:10" x14ac:dyDescent="0.2">
      <c r="A393" s="16"/>
      <c r="B393" s="17"/>
      <c r="C393" s="18"/>
      <c r="D393" s="3"/>
      <c r="E393" s="19"/>
      <c r="F393" s="20"/>
      <c r="G393" s="15"/>
      <c r="H393" s="64"/>
      <c r="I393" s="65"/>
      <c r="J393" s="66"/>
    </row>
    <row r="394" spans="1:10" x14ac:dyDescent="0.2">
      <c r="A394" s="16"/>
      <c r="B394" s="17"/>
      <c r="C394" s="18"/>
      <c r="D394" s="3"/>
      <c r="E394" s="19"/>
      <c r="F394" s="20"/>
      <c r="G394" s="15"/>
      <c r="H394" s="64"/>
      <c r="I394" s="65"/>
      <c r="J394" s="66"/>
    </row>
    <row r="395" spans="1:10" x14ac:dyDescent="0.2">
      <c r="A395" s="16"/>
      <c r="B395" s="17"/>
      <c r="C395" s="18"/>
      <c r="D395" s="3"/>
      <c r="E395" s="19"/>
      <c r="F395" s="20"/>
      <c r="G395" s="15"/>
      <c r="H395" s="64"/>
      <c r="I395" s="65"/>
      <c r="J395" s="66"/>
    </row>
    <row r="396" spans="1:10" x14ac:dyDescent="0.2">
      <c r="A396" s="30"/>
      <c r="B396" s="31"/>
      <c r="C396" s="18"/>
      <c r="D396" s="3"/>
      <c r="E396" s="19"/>
      <c r="F396" s="20"/>
      <c r="G396" s="15"/>
      <c r="H396" s="64"/>
      <c r="I396" s="65"/>
      <c r="J396" s="66"/>
    </row>
  </sheetData>
  <mergeCells count="327">
    <mergeCell ref="H351:J351"/>
    <mergeCell ref="H352:J352"/>
    <mergeCell ref="H353:J353"/>
    <mergeCell ref="H354:J354"/>
    <mergeCell ref="H355:J355"/>
    <mergeCell ref="H345:J345"/>
    <mergeCell ref="H346:J346"/>
    <mergeCell ref="H347:J347"/>
    <mergeCell ref="H348:J348"/>
    <mergeCell ref="H349:J349"/>
    <mergeCell ref="H350:J350"/>
    <mergeCell ref="H339:J339"/>
    <mergeCell ref="H340:J340"/>
    <mergeCell ref="H341:J341"/>
    <mergeCell ref="H342:J342"/>
    <mergeCell ref="H343:J343"/>
    <mergeCell ref="H344:J344"/>
    <mergeCell ref="H333:J333"/>
    <mergeCell ref="H334:J334"/>
    <mergeCell ref="H335:J335"/>
    <mergeCell ref="H336:J336"/>
    <mergeCell ref="H337:J337"/>
    <mergeCell ref="H338:J338"/>
    <mergeCell ref="H327:J327"/>
    <mergeCell ref="H328:J328"/>
    <mergeCell ref="H329:J329"/>
    <mergeCell ref="H330:J330"/>
    <mergeCell ref="H331:J331"/>
    <mergeCell ref="H332:J332"/>
    <mergeCell ref="H321:J321"/>
    <mergeCell ref="H322:J322"/>
    <mergeCell ref="H323:J323"/>
    <mergeCell ref="H324:J324"/>
    <mergeCell ref="H325:J325"/>
    <mergeCell ref="H326:J326"/>
    <mergeCell ref="H310:H314"/>
    <mergeCell ref="I310:I314"/>
    <mergeCell ref="A317:J317"/>
    <mergeCell ref="A319:A320"/>
    <mergeCell ref="B319:B320"/>
    <mergeCell ref="C319:D320"/>
    <mergeCell ref="E319:E320"/>
    <mergeCell ref="F319:G319"/>
    <mergeCell ref="H319:J319"/>
    <mergeCell ref="H320:J320"/>
    <mergeCell ref="A284:J284"/>
    <mergeCell ref="A286:J286"/>
    <mergeCell ref="F301:J301"/>
    <mergeCell ref="F303:J303"/>
    <mergeCell ref="F305:J305"/>
    <mergeCell ref="F307:J307"/>
    <mergeCell ref="H233:J233"/>
    <mergeCell ref="H234:J234"/>
    <mergeCell ref="H235:J235"/>
    <mergeCell ref="H236:J236"/>
    <mergeCell ref="H237:J237"/>
    <mergeCell ref="A282:J282"/>
    <mergeCell ref="A240:J240"/>
    <mergeCell ref="A242:A243"/>
    <mergeCell ref="B242:B243"/>
    <mergeCell ref="C242:D243"/>
    <mergeCell ref="E242:E243"/>
    <mergeCell ref="F242:G242"/>
    <mergeCell ref="H242:J242"/>
    <mergeCell ref="H243:J243"/>
    <mergeCell ref="H244:J244"/>
    <mergeCell ref="H245:J245"/>
    <mergeCell ref="H246:J246"/>
    <mergeCell ref="H247:J247"/>
    <mergeCell ref="H227:J227"/>
    <mergeCell ref="H228:J228"/>
    <mergeCell ref="H229:J229"/>
    <mergeCell ref="H230:J230"/>
    <mergeCell ref="H231:J231"/>
    <mergeCell ref="H232:J232"/>
    <mergeCell ref="H221:J221"/>
    <mergeCell ref="H222:J222"/>
    <mergeCell ref="H223:J223"/>
    <mergeCell ref="H224:J224"/>
    <mergeCell ref="H225:J225"/>
    <mergeCell ref="H226:J226"/>
    <mergeCell ref="H215:J215"/>
    <mergeCell ref="H216:J216"/>
    <mergeCell ref="H217:J217"/>
    <mergeCell ref="H218:J218"/>
    <mergeCell ref="H219:J219"/>
    <mergeCell ref="H220:J220"/>
    <mergeCell ref="H209:J209"/>
    <mergeCell ref="H210:J210"/>
    <mergeCell ref="H211:J211"/>
    <mergeCell ref="H212:J212"/>
    <mergeCell ref="H213:J213"/>
    <mergeCell ref="H214:J214"/>
    <mergeCell ref="H203:J203"/>
    <mergeCell ref="H204:J204"/>
    <mergeCell ref="H205:J205"/>
    <mergeCell ref="H206:J206"/>
    <mergeCell ref="H207:J207"/>
    <mergeCell ref="H208:J208"/>
    <mergeCell ref="F106:J106"/>
    <mergeCell ref="H109:H113"/>
    <mergeCell ref="I109:I113"/>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A201:A202"/>
    <mergeCell ref="B201:B202"/>
    <mergeCell ref="C201:D202"/>
    <mergeCell ref="E201:E202"/>
    <mergeCell ref="F201:G201"/>
    <mergeCell ref="H201:J201"/>
    <mergeCell ref="H202:J202"/>
    <mergeCell ref="A81:J81"/>
    <mergeCell ref="A83:J83"/>
    <mergeCell ref="A85:J85"/>
    <mergeCell ref="F100:J100"/>
    <mergeCell ref="F102:J102"/>
    <mergeCell ref="F104:J104"/>
    <mergeCell ref="H120:J120"/>
    <mergeCell ref="H121:J121"/>
    <mergeCell ref="H122:J122"/>
    <mergeCell ref="H123:J123"/>
    <mergeCell ref="H124:J124"/>
    <mergeCell ref="H125:J125"/>
    <mergeCell ref="H126:J126"/>
    <mergeCell ref="H127:J127"/>
    <mergeCell ref="H128:J128"/>
    <mergeCell ref="H129:J129"/>
    <mergeCell ref="H130:J130"/>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2:J42"/>
    <mergeCell ref="H43:J43"/>
    <mergeCell ref="H44:J44"/>
    <mergeCell ref="H45:J45"/>
    <mergeCell ref="H46:J46"/>
    <mergeCell ref="H47:J47"/>
    <mergeCell ref="A4:J4"/>
    <mergeCell ref="A6:J6"/>
    <mergeCell ref="A8:J8"/>
    <mergeCell ref="F23:J23"/>
    <mergeCell ref="F25:J25"/>
    <mergeCell ref="F27:J27"/>
    <mergeCell ref="A116:J116"/>
    <mergeCell ref="A118:A119"/>
    <mergeCell ref="B118:B119"/>
    <mergeCell ref="C118:D119"/>
    <mergeCell ref="E118:E119"/>
    <mergeCell ref="F118:G118"/>
    <mergeCell ref="H118:J118"/>
    <mergeCell ref="H119:J119"/>
    <mergeCell ref="F29:J29"/>
    <mergeCell ref="H32:H36"/>
    <mergeCell ref="I32:I36"/>
    <mergeCell ref="A39:J39"/>
    <mergeCell ref="A41:A42"/>
    <mergeCell ref="B41:B42"/>
    <mergeCell ref="C41:D42"/>
    <mergeCell ref="E41:E42"/>
    <mergeCell ref="F41:G41"/>
    <mergeCell ref="H41:J41"/>
    <mergeCell ref="H146:J146"/>
    <mergeCell ref="H147:J147"/>
    <mergeCell ref="H148:J148"/>
    <mergeCell ref="H149:J149"/>
    <mergeCell ref="H150:J150"/>
    <mergeCell ref="H151:J151"/>
    <mergeCell ref="H152:J152"/>
    <mergeCell ref="H153:J153"/>
    <mergeCell ref="H154:J154"/>
    <mergeCell ref="A157:J157"/>
    <mergeCell ref="A159:A160"/>
    <mergeCell ref="B159:B160"/>
    <mergeCell ref="C159:D160"/>
    <mergeCell ref="E159:E160"/>
    <mergeCell ref="F159:G159"/>
    <mergeCell ref="H159:J159"/>
    <mergeCell ref="H160:J160"/>
    <mergeCell ref="H161:J161"/>
    <mergeCell ref="H162:J162"/>
    <mergeCell ref="H163:J163"/>
    <mergeCell ref="H164:J164"/>
    <mergeCell ref="H165:J165"/>
    <mergeCell ref="H166:J166"/>
    <mergeCell ref="H167:J167"/>
    <mergeCell ref="H168:J168"/>
    <mergeCell ref="H169:J169"/>
    <mergeCell ref="H170:J170"/>
    <mergeCell ref="H171:J171"/>
    <mergeCell ref="H172:J172"/>
    <mergeCell ref="H173:J173"/>
    <mergeCell ref="H174:J174"/>
    <mergeCell ref="H175:J175"/>
    <mergeCell ref="H176:J176"/>
    <mergeCell ref="H177:J177"/>
    <mergeCell ref="H178:J178"/>
    <mergeCell ref="H191:J191"/>
    <mergeCell ref="H179:J179"/>
    <mergeCell ref="H180:J180"/>
    <mergeCell ref="H181:J181"/>
    <mergeCell ref="H183:J183"/>
    <mergeCell ref="H184:J184"/>
    <mergeCell ref="H185:J185"/>
    <mergeCell ref="A199:J199"/>
    <mergeCell ref="H192:J192"/>
    <mergeCell ref="H193:J193"/>
    <mergeCell ref="H194:J194"/>
    <mergeCell ref="H196:J196"/>
    <mergeCell ref="H186:J186"/>
    <mergeCell ref="H187:J187"/>
    <mergeCell ref="H188:J188"/>
    <mergeCell ref="H189:J189"/>
    <mergeCell ref="H190:J190"/>
    <mergeCell ref="A358:J358"/>
    <mergeCell ref="A360:A361"/>
    <mergeCell ref="B360:B361"/>
    <mergeCell ref="C360:D361"/>
    <mergeCell ref="E360:E361"/>
    <mergeCell ref="F360:G360"/>
    <mergeCell ref="H360:J360"/>
    <mergeCell ref="H361:J361"/>
    <mergeCell ref="H362:J362"/>
    <mergeCell ref="H363:J363"/>
    <mergeCell ref="H364:J364"/>
    <mergeCell ref="H365:J365"/>
    <mergeCell ref="H366:J366"/>
    <mergeCell ref="H367:J367"/>
    <mergeCell ref="H368:J368"/>
    <mergeCell ref="H369:J369"/>
    <mergeCell ref="H370:J370"/>
    <mergeCell ref="H371:J371"/>
    <mergeCell ref="H372:J372"/>
    <mergeCell ref="H373:J373"/>
    <mergeCell ref="H374:J374"/>
    <mergeCell ref="H375:J375"/>
    <mergeCell ref="H376:J376"/>
    <mergeCell ref="H377:J377"/>
    <mergeCell ref="H378:J378"/>
    <mergeCell ref="H379:J379"/>
    <mergeCell ref="H391:J391"/>
    <mergeCell ref="H380:J380"/>
    <mergeCell ref="H381:J381"/>
    <mergeCell ref="H382:J382"/>
    <mergeCell ref="H383:J383"/>
    <mergeCell ref="H384:J384"/>
    <mergeCell ref="H385:J385"/>
    <mergeCell ref="H392:J392"/>
    <mergeCell ref="H393:J393"/>
    <mergeCell ref="H394:J394"/>
    <mergeCell ref="H395:J395"/>
    <mergeCell ref="H396:J396"/>
    <mergeCell ref="H386:J386"/>
    <mergeCell ref="H387:J387"/>
    <mergeCell ref="H388:J388"/>
    <mergeCell ref="H389:J389"/>
    <mergeCell ref="H390:J390"/>
    <mergeCell ref="H248:J248"/>
    <mergeCell ref="H249:J249"/>
    <mergeCell ref="H250:J250"/>
    <mergeCell ref="H251:J251"/>
    <mergeCell ref="H252:J252"/>
    <mergeCell ref="H253:J253"/>
    <mergeCell ref="H254:J254"/>
    <mergeCell ref="H255:J255"/>
    <mergeCell ref="H256:J256"/>
    <mergeCell ref="H257:J257"/>
    <mergeCell ref="H258:J258"/>
    <mergeCell ref="H259:J259"/>
    <mergeCell ref="H260:J260"/>
    <mergeCell ref="H261:J261"/>
    <mergeCell ref="H262:J262"/>
    <mergeCell ref="H263:J263"/>
    <mergeCell ref="H264:J264"/>
    <mergeCell ref="H265:J265"/>
    <mergeCell ref="H266:J266"/>
    <mergeCell ref="H267:J267"/>
    <mergeCell ref="H268:J268"/>
    <mergeCell ref="H269:J269"/>
    <mergeCell ref="H276:J276"/>
    <mergeCell ref="H277:J277"/>
    <mergeCell ref="H278:J278"/>
    <mergeCell ref="H270:J270"/>
    <mergeCell ref="H271:J271"/>
    <mergeCell ref="H272:J272"/>
    <mergeCell ref="H273:J273"/>
    <mergeCell ref="H274:J274"/>
    <mergeCell ref="H275:J275"/>
  </mergeCells>
  <phoneticPr fontId="1"/>
  <printOptions horizontalCentered="1"/>
  <pageMargins left="0.39370078740157483" right="0.39370078740157483" top="0.78740157480314965" bottom="0.59055118110236227" header="0.51181102362204722" footer="0.51181102362204722"/>
  <pageSetup paperSize="9" scale="88" firstPageNumber="3" orientation="landscape" useFirstPageNumber="1" r:id="rId1"/>
  <headerFooter alignWithMargins="0"/>
  <rowBreaks count="9" manualBreakCount="9">
    <brk id="36" max="16383" man="1"/>
    <brk id="77" max="9" man="1"/>
    <brk id="113" max="9" man="1"/>
    <brk id="154" max="9" man="1"/>
    <brk id="196" max="9" man="1"/>
    <brk id="237" max="9" man="1"/>
    <brk id="278" max="9" man="1"/>
    <brk id="314" max="9" man="1"/>
    <brk id="35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2"/>
  <sheetViews>
    <sheetView showGridLines="0" view="pageBreakPreview" zoomScale="80" zoomScaleNormal="100" zoomScaleSheetLayoutView="80" workbookViewId="0">
      <selection activeCell="A194" sqref="A194:J194"/>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557</v>
      </c>
    </row>
    <row r="3" spans="1:11" x14ac:dyDescent="0.2">
      <c r="A3" s="11"/>
      <c r="B3" s="33"/>
      <c r="C3" s="33"/>
    </row>
    <row r="4" spans="1:11" x14ac:dyDescent="0.2">
      <c r="A4" s="11"/>
      <c r="B4" s="34"/>
      <c r="C4" s="34"/>
    </row>
    <row r="5" spans="1:11" ht="16.2" x14ac:dyDescent="0.2">
      <c r="A5" s="87" t="str">
        <f>$K$1&amp;"　詳細設計"</f>
        <v>ろ水用モータポンプ更新　詳細設計</v>
      </c>
      <c r="B5" s="89"/>
      <c r="C5" s="89"/>
      <c r="D5" s="87"/>
      <c r="E5" s="87"/>
      <c r="F5" s="87"/>
      <c r="G5" s="87"/>
      <c r="H5" s="87"/>
      <c r="I5" s="87"/>
      <c r="J5" s="87"/>
    </row>
    <row r="7" spans="1:11" ht="23.4" x14ac:dyDescent="0.3">
      <c r="A7" s="59" t="s">
        <v>10</v>
      </c>
      <c r="B7" s="59"/>
      <c r="C7" s="59"/>
      <c r="D7" s="59"/>
      <c r="E7" s="59"/>
      <c r="F7" s="59"/>
      <c r="G7" s="59"/>
      <c r="H7" s="59"/>
      <c r="I7" s="59"/>
      <c r="J7" s="59"/>
    </row>
    <row r="9" spans="1:11" ht="23.4" x14ac:dyDescent="0.3">
      <c r="A9" s="59" t="s">
        <v>18</v>
      </c>
      <c r="B9" s="59"/>
      <c r="C9" s="59"/>
      <c r="D9" s="59"/>
      <c r="E9" s="59"/>
      <c r="F9" s="59"/>
      <c r="G9" s="59"/>
      <c r="H9" s="59"/>
      <c r="I9" s="59"/>
      <c r="J9" s="59"/>
    </row>
    <row r="13" spans="1:11" x14ac:dyDescent="0.2">
      <c r="A13" s="5"/>
      <c r="B13" s="5"/>
      <c r="C13" s="5"/>
      <c r="D13" s="5"/>
      <c r="E13" s="5"/>
      <c r="F13" s="5"/>
      <c r="G13" s="5"/>
      <c r="H13" s="5"/>
      <c r="I13" s="5"/>
      <c r="J13" s="5"/>
    </row>
    <row r="15" spans="1:11" x14ac:dyDescent="0.2">
      <c r="A15" s="5"/>
      <c r="B15" s="5"/>
      <c r="C15" s="5"/>
      <c r="D15" s="5"/>
      <c r="E15" s="5"/>
      <c r="F15" s="5"/>
      <c r="G15" s="5"/>
      <c r="H15" s="5"/>
      <c r="I15" s="5"/>
      <c r="J15" s="5"/>
    </row>
    <row r="24" spans="4:10" x14ac:dyDescent="0.2">
      <c r="E24" s="6" t="s">
        <v>6</v>
      </c>
      <c r="F24" s="60"/>
      <c r="G24" s="60"/>
      <c r="H24" s="60"/>
      <c r="I24" s="60"/>
      <c r="J24" s="60"/>
    </row>
    <row r="26" spans="4:10" x14ac:dyDescent="0.2">
      <c r="D26" s="7"/>
      <c r="E26" s="6" t="s">
        <v>26</v>
      </c>
      <c r="F26" s="60"/>
      <c r="G26" s="60"/>
      <c r="H26" s="60"/>
      <c r="I26" s="60"/>
      <c r="J26" s="60"/>
    </row>
    <row r="27" spans="4:10" x14ac:dyDescent="0.2">
      <c r="E27" s="8"/>
      <c r="F27" s="9"/>
      <c r="G27" s="9"/>
      <c r="H27" s="9"/>
      <c r="I27" s="9"/>
      <c r="J27" s="9"/>
    </row>
    <row r="28" spans="4:10" x14ac:dyDescent="0.2">
      <c r="D28" s="7"/>
      <c r="E28" s="6" t="s">
        <v>533</v>
      </c>
      <c r="F28" s="60"/>
      <c r="G28" s="60"/>
      <c r="H28" s="60"/>
      <c r="I28" s="60"/>
      <c r="J28" s="60"/>
    </row>
    <row r="29" spans="4:10" x14ac:dyDescent="0.2">
      <c r="E29" s="8"/>
      <c r="F29" s="9"/>
      <c r="G29" s="9"/>
      <c r="H29" s="9"/>
      <c r="I29" s="9"/>
      <c r="J29" s="9"/>
    </row>
    <row r="30" spans="4:10" x14ac:dyDescent="0.2">
      <c r="D30" s="7"/>
      <c r="E30" s="6" t="s">
        <v>27</v>
      </c>
      <c r="F30" s="60"/>
      <c r="G30" s="60"/>
      <c r="H30" s="60"/>
      <c r="I30" s="60"/>
      <c r="J30" s="60"/>
    </row>
    <row r="31" spans="4:10" x14ac:dyDescent="0.2">
      <c r="E31" s="8"/>
      <c r="F31" s="9"/>
      <c r="G31" s="9"/>
      <c r="H31" s="9"/>
      <c r="I31" s="9"/>
      <c r="J31" s="9"/>
    </row>
    <row r="32" spans="4:10" x14ac:dyDescent="0.2">
      <c r="D32" s="7"/>
      <c r="H32" s="10" t="s">
        <v>28</v>
      </c>
      <c r="I32" s="10" t="s">
        <v>29</v>
      </c>
    </row>
    <row r="33" spans="1:14" x14ac:dyDescent="0.2">
      <c r="H33" s="67"/>
      <c r="I33" s="67"/>
    </row>
    <row r="34" spans="1:14" x14ac:dyDescent="0.2">
      <c r="H34" s="67"/>
      <c r="I34" s="67"/>
    </row>
    <row r="35" spans="1:14" x14ac:dyDescent="0.2">
      <c r="H35" s="67"/>
      <c r="I35" s="67"/>
    </row>
    <row r="36" spans="1:14" x14ac:dyDescent="0.2">
      <c r="A36" s="5"/>
      <c r="B36" s="5"/>
      <c r="C36" s="5"/>
      <c r="D36" s="5"/>
      <c r="E36" s="5"/>
      <c r="F36" s="11"/>
      <c r="G36" s="11"/>
      <c r="H36" s="67"/>
      <c r="I36" s="67"/>
      <c r="J36" s="5"/>
    </row>
    <row r="37" spans="1:14" x14ac:dyDescent="0.2">
      <c r="H37" s="67"/>
      <c r="I37" s="67"/>
    </row>
    <row r="40" spans="1:14" ht="21" x14ac:dyDescent="0.25">
      <c r="A40" s="88" t="str">
        <f>$K$1&amp;"／基本条件の照査項目一覧表"</f>
        <v>ろ水用モータポンプ更新／基本条件の照査項目一覧表</v>
      </c>
      <c r="B40" s="88"/>
      <c r="C40" s="88"/>
      <c r="D40" s="88"/>
      <c r="E40" s="88"/>
      <c r="F40" s="88"/>
      <c r="G40" s="88"/>
      <c r="H40" s="88"/>
      <c r="I40" s="88"/>
      <c r="J40" s="88"/>
      <c r="K40" s="12"/>
      <c r="L40" s="12"/>
      <c r="M40" s="12"/>
      <c r="N40" s="12"/>
    </row>
    <row r="41" spans="1:14" x14ac:dyDescent="0.2">
      <c r="J41" s="7"/>
    </row>
    <row r="42" spans="1:14" s="13" customFormat="1" ht="13.5" customHeight="1" x14ac:dyDescent="0.2">
      <c r="A42" s="68" t="s">
        <v>12</v>
      </c>
      <c r="B42" s="70" t="s">
        <v>7</v>
      </c>
      <c r="C42" s="72" t="s">
        <v>17</v>
      </c>
      <c r="D42" s="73"/>
      <c r="E42" s="70" t="s">
        <v>19</v>
      </c>
      <c r="F42" s="76" t="s">
        <v>20</v>
      </c>
      <c r="G42" s="77"/>
      <c r="H42" s="78" t="s">
        <v>8</v>
      </c>
      <c r="I42" s="79"/>
      <c r="J42" s="80"/>
    </row>
    <row r="43" spans="1:14" s="13" customFormat="1" x14ac:dyDescent="0.2">
      <c r="A43" s="69"/>
      <c r="B43" s="71"/>
      <c r="C43" s="74"/>
      <c r="D43" s="75"/>
      <c r="E43" s="71"/>
      <c r="F43" s="14" t="s">
        <v>11</v>
      </c>
      <c r="G43" s="15" t="s">
        <v>21</v>
      </c>
      <c r="H43" s="61" t="s">
        <v>1</v>
      </c>
      <c r="I43" s="62"/>
      <c r="J43" s="63"/>
    </row>
    <row r="44" spans="1:14" ht="13.5" customHeight="1" x14ac:dyDescent="0.2">
      <c r="A44" s="16">
        <v>1</v>
      </c>
      <c r="B44" s="17" t="s">
        <v>31</v>
      </c>
      <c r="C44" s="18" t="s">
        <v>9</v>
      </c>
      <c r="D44" s="3" t="s">
        <v>30</v>
      </c>
      <c r="E44" s="19"/>
      <c r="F44" s="20"/>
      <c r="G44" s="15"/>
      <c r="H44" s="64"/>
      <c r="I44" s="65"/>
      <c r="J44" s="66"/>
    </row>
    <row r="45" spans="1:14" ht="13.5" customHeight="1" x14ac:dyDescent="0.2">
      <c r="A45" s="21"/>
      <c r="B45" s="17"/>
      <c r="C45" s="18" t="s">
        <v>13</v>
      </c>
      <c r="D45" s="3" t="s">
        <v>422</v>
      </c>
      <c r="E45" s="19"/>
      <c r="F45" s="20"/>
      <c r="G45" s="15"/>
      <c r="H45" s="64"/>
      <c r="I45" s="65"/>
      <c r="J45" s="66"/>
    </row>
    <row r="46" spans="1:14" ht="13.5" customHeight="1" x14ac:dyDescent="0.2">
      <c r="A46" s="16"/>
      <c r="B46" s="17"/>
      <c r="C46" s="18" t="s">
        <v>14</v>
      </c>
      <c r="D46" s="1" t="s">
        <v>32</v>
      </c>
      <c r="E46" s="19"/>
      <c r="F46" s="20"/>
      <c r="G46" s="15"/>
      <c r="H46" s="64"/>
      <c r="I46" s="65"/>
      <c r="J46" s="66"/>
    </row>
    <row r="47" spans="1:14" ht="13.5" customHeight="1" x14ac:dyDescent="0.2">
      <c r="A47" s="16"/>
      <c r="B47" s="17"/>
      <c r="C47" s="22"/>
      <c r="D47" s="1"/>
      <c r="E47" s="23"/>
      <c r="F47" s="24"/>
      <c r="G47" s="25"/>
      <c r="H47" s="64"/>
      <c r="I47" s="65"/>
      <c r="J47" s="66"/>
    </row>
    <row r="48" spans="1:14" ht="13.5" customHeight="1" x14ac:dyDescent="0.2">
      <c r="A48" s="16">
        <v>2</v>
      </c>
      <c r="B48" s="17" t="s">
        <v>25</v>
      </c>
      <c r="C48" s="18" t="s">
        <v>9</v>
      </c>
      <c r="D48" s="26" t="s">
        <v>136</v>
      </c>
      <c r="E48" s="27"/>
      <c r="F48" s="28"/>
      <c r="G48" s="29"/>
      <c r="H48" s="64"/>
      <c r="I48" s="65"/>
      <c r="J48" s="66"/>
    </row>
    <row r="49" spans="1:10" ht="13.5" customHeight="1" x14ac:dyDescent="0.2">
      <c r="A49" s="16"/>
      <c r="B49" s="17"/>
      <c r="C49" s="18" t="s">
        <v>13</v>
      </c>
      <c r="D49" s="3" t="s">
        <v>452</v>
      </c>
      <c r="E49" s="19"/>
      <c r="F49" s="20"/>
      <c r="G49" s="15"/>
      <c r="H49" s="64"/>
      <c r="I49" s="65"/>
      <c r="J49" s="66"/>
    </row>
    <row r="50" spans="1:10" ht="13.5" customHeight="1" x14ac:dyDescent="0.2">
      <c r="A50" s="16"/>
      <c r="B50" s="17"/>
      <c r="C50" s="18" t="s">
        <v>14</v>
      </c>
      <c r="D50" s="3" t="s">
        <v>33</v>
      </c>
      <c r="E50" s="19"/>
      <c r="F50" s="20"/>
      <c r="G50" s="15"/>
      <c r="H50" s="64"/>
      <c r="I50" s="65"/>
      <c r="J50" s="66"/>
    </row>
    <row r="51" spans="1:10" ht="13.5" customHeight="1" x14ac:dyDescent="0.2">
      <c r="A51" s="16"/>
      <c r="B51" s="17"/>
      <c r="C51" s="18" t="s">
        <v>0</v>
      </c>
      <c r="D51" s="3" t="s">
        <v>206</v>
      </c>
      <c r="E51" s="19"/>
      <c r="F51" s="20"/>
      <c r="G51" s="15"/>
      <c r="H51" s="64"/>
      <c r="I51" s="65"/>
      <c r="J51" s="66"/>
    </row>
    <row r="52" spans="1:10" ht="13.5" customHeight="1" x14ac:dyDescent="0.2">
      <c r="A52" s="16"/>
      <c r="B52" s="17"/>
      <c r="C52" s="18" t="s">
        <v>4</v>
      </c>
      <c r="D52" s="3" t="s">
        <v>219</v>
      </c>
      <c r="E52" s="19"/>
      <c r="F52" s="20"/>
      <c r="G52" s="15"/>
      <c r="H52" s="64"/>
      <c r="I52" s="65"/>
      <c r="J52" s="66"/>
    </row>
    <row r="53" spans="1:10" ht="13.5" customHeight="1" x14ac:dyDescent="0.2">
      <c r="A53" s="16"/>
      <c r="B53" s="17"/>
      <c r="C53" s="18" t="s">
        <v>24</v>
      </c>
      <c r="D53" s="35" t="s">
        <v>188</v>
      </c>
      <c r="E53" s="19"/>
      <c r="F53" s="20"/>
      <c r="G53" s="15"/>
      <c r="H53" s="64"/>
      <c r="I53" s="65"/>
      <c r="J53" s="66"/>
    </row>
    <row r="54" spans="1:10" x14ac:dyDescent="0.2">
      <c r="A54" s="16"/>
      <c r="B54" s="17"/>
      <c r="C54" s="18" t="s">
        <v>5</v>
      </c>
      <c r="D54" s="3" t="s">
        <v>170</v>
      </c>
      <c r="E54" s="19"/>
      <c r="F54" s="20"/>
      <c r="G54" s="15"/>
      <c r="H54" s="64"/>
      <c r="I54" s="65"/>
      <c r="J54" s="66"/>
    </row>
    <row r="55" spans="1:10" ht="13.5" customHeight="1" x14ac:dyDescent="0.2">
      <c r="A55" s="16"/>
      <c r="B55" s="17"/>
      <c r="C55" s="18" t="s">
        <v>22</v>
      </c>
      <c r="D55" s="3" t="s">
        <v>207</v>
      </c>
      <c r="E55" s="19"/>
      <c r="F55" s="20"/>
      <c r="G55" s="15"/>
      <c r="H55" s="64"/>
      <c r="I55" s="65"/>
      <c r="J55" s="66"/>
    </row>
    <row r="56" spans="1:10" ht="13.5" customHeight="1" x14ac:dyDescent="0.2">
      <c r="A56" s="16"/>
      <c r="B56" s="17"/>
      <c r="C56" s="18" t="s">
        <v>16</v>
      </c>
      <c r="D56" s="3" t="s">
        <v>428</v>
      </c>
      <c r="E56" s="19"/>
      <c r="F56" s="20"/>
      <c r="G56" s="15"/>
      <c r="H56" s="64"/>
      <c r="I56" s="65"/>
      <c r="J56" s="66"/>
    </row>
    <row r="57" spans="1:10" ht="13.5" customHeight="1" x14ac:dyDescent="0.2">
      <c r="A57" s="16"/>
      <c r="B57" s="17"/>
      <c r="C57" s="18" t="s">
        <v>48</v>
      </c>
      <c r="D57" s="3" t="s">
        <v>171</v>
      </c>
      <c r="E57" s="19"/>
      <c r="F57" s="20"/>
      <c r="G57" s="15"/>
      <c r="H57" s="64"/>
      <c r="I57" s="65"/>
      <c r="J57" s="66"/>
    </row>
    <row r="58" spans="1:10" ht="13.5" customHeight="1" x14ac:dyDescent="0.2">
      <c r="A58" s="16"/>
      <c r="B58" s="17"/>
      <c r="C58" s="18" t="s">
        <v>70</v>
      </c>
      <c r="D58" s="3" t="s">
        <v>192</v>
      </c>
      <c r="E58" s="19"/>
      <c r="F58" s="20"/>
      <c r="G58" s="15"/>
      <c r="H58" s="64"/>
      <c r="I58" s="65"/>
      <c r="J58" s="66"/>
    </row>
    <row r="59" spans="1:10" x14ac:dyDescent="0.2">
      <c r="A59" s="16"/>
      <c r="B59" s="17"/>
      <c r="C59" s="18" t="s">
        <v>71</v>
      </c>
      <c r="D59" s="3" t="s">
        <v>175</v>
      </c>
      <c r="E59" s="19"/>
      <c r="F59" s="20"/>
      <c r="G59" s="15"/>
      <c r="H59" s="64"/>
      <c r="I59" s="65"/>
      <c r="J59" s="66"/>
    </row>
    <row r="60" spans="1:10" ht="13.5" customHeight="1" x14ac:dyDescent="0.2">
      <c r="A60" s="16"/>
      <c r="B60" s="17"/>
      <c r="C60" s="18" t="s">
        <v>72</v>
      </c>
      <c r="D60" s="3" t="s">
        <v>118</v>
      </c>
      <c r="E60" s="19"/>
      <c r="F60" s="20"/>
      <c r="G60" s="15"/>
      <c r="H60" s="64"/>
      <c r="I60" s="65"/>
      <c r="J60" s="66"/>
    </row>
    <row r="61" spans="1:10" ht="13.5" customHeight="1" x14ac:dyDescent="0.2">
      <c r="A61" s="16"/>
      <c r="B61" s="17"/>
      <c r="C61" s="18" t="s">
        <v>73</v>
      </c>
      <c r="D61" s="3" t="s">
        <v>172</v>
      </c>
      <c r="E61" s="19"/>
      <c r="F61" s="20"/>
      <c r="G61" s="15"/>
      <c r="H61" s="64"/>
      <c r="I61" s="65"/>
      <c r="J61" s="66"/>
    </row>
    <row r="62" spans="1:10" ht="13.5" customHeight="1" x14ac:dyDescent="0.2">
      <c r="A62" s="16"/>
      <c r="B62" s="17"/>
      <c r="C62" s="18" t="s">
        <v>74</v>
      </c>
      <c r="D62" s="3" t="s">
        <v>46</v>
      </c>
      <c r="E62" s="19"/>
      <c r="F62" s="20"/>
      <c r="G62" s="15"/>
      <c r="H62" s="64"/>
      <c r="I62" s="65"/>
      <c r="J62" s="66"/>
    </row>
    <row r="63" spans="1:10" ht="13.5" customHeight="1" x14ac:dyDescent="0.2">
      <c r="A63" s="16"/>
      <c r="B63" s="17"/>
      <c r="C63" s="18"/>
      <c r="D63" s="3"/>
      <c r="E63" s="19"/>
      <c r="F63" s="20"/>
      <c r="G63" s="15"/>
      <c r="H63" s="64"/>
      <c r="I63" s="65"/>
      <c r="J63" s="66"/>
    </row>
    <row r="64" spans="1:10" ht="13.5" customHeight="1" x14ac:dyDescent="0.2">
      <c r="A64" s="16">
        <v>3</v>
      </c>
      <c r="B64" s="17" t="s">
        <v>15</v>
      </c>
      <c r="C64" s="18" t="s">
        <v>9</v>
      </c>
      <c r="D64" s="3" t="s">
        <v>427</v>
      </c>
      <c r="E64" s="19"/>
      <c r="F64" s="20"/>
      <c r="G64" s="15"/>
      <c r="H64" s="64"/>
      <c r="I64" s="65"/>
      <c r="J64" s="66"/>
    </row>
    <row r="65" spans="1:10" ht="13.5" customHeight="1" x14ac:dyDescent="0.2">
      <c r="A65" s="16"/>
      <c r="B65" s="17"/>
      <c r="C65" s="18" t="s">
        <v>13</v>
      </c>
      <c r="D65" s="3" t="s">
        <v>162</v>
      </c>
      <c r="E65" s="19"/>
      <c r="F65" s="20"/>
      <c r="G65" s="15"/>
      <c r="H65" s="64"/>
      <c r="I65" s="65"/>
      <c r="J65" s="66"/>
    </row>
    <row r="66" spans="1:10" ht="13.5" customHeight="1" x14ac:dyDescent="0.2">
      <c r="A66" s="16"/>
      <c r="B66" s="17"/>
      <c r="C66" s="18" t="s">
        <v>14</v>
      </c>
      <c r="D66" s="3" t="s">
        <v>163</v>
      </c>
      <c r="E66" s="19"/>
      <c r="F66" s="20"/>
      <c r="G66" s="15"/>
      <c r="H66" s="64"/>
      <c r="I66" s="65"/>
      <c r="J66" s="66"/>
    </row>
    <row r="67" spans="1:10" ht="13.5" customHeight="1" x14ac:dyDescent="0.2">
      <c r="A67" s="16"/>
      <c r="B67" s="17"/>
      <c r="C67" s="18" t="s">
        <v>0</v>
      </c>
      <c r="D67" s="3" t="s">
        <v>220</v>
      </c>
      <c r="E67" s="19"/>
      <c r="F67" s="20"/>
      <c r="G67" s="15"/>
      <c r="H67" s="64"/>
      <c r="I67" s="65"/>
      <c r="J67" s="66"/>
    </row>
    <row r="68" spans="1:10" ht="13.5" customHeight="1" x14ac:dyDescent="0.2">
      <c r="A68" s="16"/>
      <c r="B68" s="17"/>
      <c r="C68" s="18" t="s">
        <v>4</v>
      </c>
      <c r="D68" s="3" t="s">
        <v>174</v>
      </c>
      <c r="E68" s="19"/>
      <c r="F68" s="20"/>
      <c r="G68" s="15"/>
      <c r="H68" s="64"/>
      <c r="I68" s="65"/>
      <c r="J68" s="66"/>
    </row>
    <row r="69" spans="1:10" x14ac:dyDescent="0.2">
      <c r="A69" s="16"/>
      <c r="B69" s="17"/>
      <c r="C69" s="18"/>
      <c r="D69" s="3"/>
      <c r="E69" s="19"/>
      <c r="F69" s="20"/>
      <c r="G69" s="15"/>
      <c r="H69" s="64"/>
      <c r="I69" s="65"/>
      <c r="J69" s="66"/>
    </row>
    <row r="70" spans="1:10" ht="13.5" customHeight="1" x14ac:dyDescent="0.2">
      <c r="A70" s="16">
        <v>4</v>
      </c>
      <c r="B70" s="17" t="s">
        <v>53</v>
      </c>
      <c r="C70" s="18" t="s">
        <v>9</v>
      </c>
      <c r="D70" s="3" t="s">
        <v>173</v>
      </c>
      <c r="E70" s="19"/>
      <c r="F70" s="20"/>
      <c r="G70" s="15"/>
      <c r="H70" s="64"/>
      <c r="I70" s="65"/>
      <c r="J70" s="66"/>
    </row>
    <row r="71" spans="1:10" ht="13.5" customHeight="1" x14ac:dyDescent="0.2">
      <c r="A71" s="21"/>
      <c r="B71" s="17"/>
      <c r="C71" s="18" t="s">
        <v>13</v>
      </c>
      <c r="D71" s="3" t="s">
        <v>429</v>
      </c>
      <c r="E71" s="19"/>
      <c r="F71" s="20"/>
      <c r="G71" s="15"/>
      <c r="H71" s="64"/>
      <c r="I71" s="65"/>
      <c r="J71" s="66"/>
    </row>
    <row r="72" spans="1:10" ht="13.5" customHeight="1" x14ac:dyDescent="0.2">
      <c r="A72" s="21"/>
      <c r="B72" s="17"/>
      <c r="C72" s="18" t="s">
        <v>14</v>
      </c>
      <c r="D72" s="3" t="s">
        <v>52</v>
      </c>
      <c r="E72" s="19"/>
      <c r="F72" s="20"/>
      <c r="G72" s="15"/>
      <c r="H72" s="64"/>
      <c r="I72" s="65"/>
      <c r="J72" s="66"/>
    </row>
    <row r="73" spans="1:10" x14ac:dyDescent="0.2">
      <c r="A73" s="16"/>
      <c r="B73" s="17"/>
      <c r="C73" s="18" t="s">
        <v>0</v>
      </c>
      <c r="D73" s="3" t="s">
        <v>87</v>
      </c>
      <c r="E73" s="19"/>
      <c r="F73" s="20"/>
      <c r="G73" s="15"/>
      <c r="H73" s="64"/>
      <c r="I73" s="65"/>
      <c r="J73" s="66"/>
    </row>
    <row r="74" spans="1:10" x14ac:dyDescent="0.2">
      <c r="A74" s="16"/>
      <c r="B74" s="17"/>
      <c r="C74" s="18"/>
      <c r="D74" s="3"/>
      <c r="E74" s="19"/>
      <c r="F74" s="20"/>
      <c r="G74" s="15"/>
      <c r="H74" s="64"/>
      <c r="I74" s="65"/>
      <c r="J74" s="66"/>
    </row>
    <row r="75" spans="1:10" x14ac:dyDescent="0.2">
      <c r="A75" s="16">
        <v>5</v>
      </c>
      <c r="B75" s="17" t="s">
        <v>34</v>
      </c>
      <c r="C75" s="18" t="s">
        <v>9</v>
      </c>
      <c r="D75" s="3" t="s">
        <v>36</v>
      </c>
      <c r="E75" s="19"/>
      <c r="F75" s="20"/>
      <c r="G75" s="15"/>
      <c r="H75" s="64"/>
      <c r="I75" s="65"/>
      <c r="J75" s="66"/>
    </row>
    <row r="76" spans="1:10" x14ac:dyDescent="0.2">
      <c r="A76" s="16"/>
      <c r="B76" s="17"/>
      <c r="C76" s="18" t="s">
        <v>13</v>
      </c>
      <c r="D76" s="3" t="s">
        <v>35</v>
      </c>
      <c r="E76" s="19"/>
      <c r="F76" s="20"/>
      <c r="G76" s="15"/>
      <c r="H76" s="64"/>
      <c r="I76" s="65"/>
      <c r="J76" s="66"/>
    </row>
    <row r="77" spans="1:10" ht="13.5" customHeight="1" x14ac:dyDescent="0.2">
      <c r="A77" s="16"/>
      <c r="B77" s="17"/>
      <c r="C77" s="18"/>
      <c r="D77" s="3"/>
      <c r="E77" s="19"/>
      <c r="F77" s="20"/>
      <c r="G77" s="15"/>
      <c r="H77" s="64"/>
      <c r="I77" s="65"/>
      <c r="J77" s="66"/>
    </row>
    <row r="78" spans="1:10" ht="13.5" customHeight="1" x14ac:dyDescent="0.2">
      <c r="A78" s="30"/>
      <c r="B78" s="31"/>
      <c r="C78" s="18"/>
      <c r="D78" s="3"/>
      <c r="E78" s="19"/>
      <c r="F78" s="20"/>
      <c r="G78" s="15"/>
      <c r="H78" s="64"/>
      <c r="I78" s="65"/>
      <c r="J78" s="66"/>
    </row>
    <row r="82" spans="1:10" ht="16.2" x14ac:dyDescent="0.2">
      <c r="A82" s="87" t="str">
        <f>$K$1&amp;"　詳細設計"</f>
        <v>ろ水用モータポンプ更新　詳細設計</v>
      </c>
      <c r="B82" s="87"/>
      <c r="C82" s="87"/>
      <c r="D82" s="87"/>
      <c r="E82" s="87"/>
      <c r="F82" s="87"/>
      <c r="G82" s="87"/>
      <c r="H82" s="87"/>
      <c r="I82" s="87"/>
      <c r="J82" s="87"/>
    </row>
    <row r="84" spans="1:10" ht="23.4" x14ac:dyDescent="0.3">
      <c r="A84" s="59" t="s">
        <v>2</v>
      </c>
      <c r="B84" s="59"/>
      <c r="C84" s="59"/>
      <c r="D84" s="59"/>
      <c r="E84" s="59"/>
      <c r="F84" s="59"/>
      <c r="G84" s="59"/>
      <c r="H84" s="59"/>
      <c r="I84" s="59"/>
      <c r="J84" s="59"/>
    </row>
    <row r="86" spans="1:10" ht="23.4" x14ac:dyDescent="0.3">
      <c r="A86" s="59" t="s">
        <v>3</v>
      </c>
      <c r="B86" s="59"/>
      <c r="C86" s="59"/>
      <c r="D86" s="59"/>
      <c r="E86" s="59"/>
      <c r="F86" s="59"/>
      <c r="G86" s="59"/>
      <c r="H86" s="59"/>
      <c r="I86" s="59"/>
      <c r="J86" s="59"/>
    </row>
    <row r="90" spans="1:10" x14ac:dyDescent="0.2">
      <c r="A90" s="5"/>
      <c r="B90" s="5"/>
      <c r="C90" s="5"/>
      <c r="D90" s="5"/>
      <c r="E90" s="5"/>
      <c r="F90" s="5"/>
      <c r="G90" s="5"/>
      <c r="H90" s="5"/>
      <c r="I90" s="5"/>
      <c r="J90" s="5"/>
    </row>
    <row r="92" spans="1:10" x14ac:dyDescent="0.2">
      <c r="A92" s="5"/>
      <c r="B92" s="5"/>
      <c r="C92" s="5"/>
      <c r="D92" s="5"/>
      <c r="E92" s="5"/>
      <c r="F92" s="5"/>
      <c r="G92" s="5"/>
      <c r="H92" s="5"/>
      <c r="I92" s="5"/>
      <c r="J92" s="5"/>
    </row>
    <row r="101" spans="4:10" x14ac:dyDescent="0.2">
      <c r="E101" s="6" t="s">
        <v>6</v>
      </c>
      <c r="F101" s="60"/>
      <c r="G101" s="60"/>
      <c r="H101" s="60"/>
      <c r="I101" s="60"/>
      <c r="J101" s="60"/>
    </row>
    <row r="103" spans="4:10" x14ac:dyDescent="0.2">
      <c r="D103" s="7"/>
      <c r="E103" s="6" t="s">
        <v>26</v>
      </c>
      <c r="F103" s="60"/>
      <c r="G103" s="60"/>
      <c r="H103" s="60"/>
      <c r="I103" s="60"/>
      <c r="J103" s="60"/>
    </row>
    <row r="104" spans="4:10" x14ac:dyDescent="0.2">
      <c r="E104" s="8"/>
      <c r="F104" s="9"/>
      <c r="G104" s="9"/>
      <c r="H104" s="9"/>
      <c r="I104" s="9"/>
      <c r="J104" s="9"/>
    </row>
    <row r="105" spans="4:10" x14ac:dyDescent="0.2">
      <c r="D105" s="7"/>
      <c r="E105" s="6" t="s">
        <v>533</v>
      </c>
      <c r="F105" s="60"/>
      <c r="G105" s="60"/>
      <c r="H105" s="60"/>
      <c r="I105" s="60"/>
      <c r="J105" s="60"/>
    </row>
    <row r="106" spans="4:10" x14ac:dyDescent="0.2">
      <c r="E106" s="8"/>
      <c r="F106" s="9"/>
      <c r="G106" s="9"/>
      <c r="H106" s="9"/>
      <c r="I106" s="9"/>
      <c r="J106" s="9"/>
    </row>
    <row r="107" spans="4:10" x14ac:dyDescent="0.2">
      <c r="D107" s="7"/>
      <c r="E107" s="6" t="s">
        <v>27</v>
      </c>
      <c r="F107" s="60"/>
      <c r="G107" s="60"/>
      <c r="H107" s="60"/>
      <c r="I107" s="60"/>
      <c r="J107" s="60"/>
    </row>
    <row r="108" spans="4:10" x14ac:dyDescent="0.2">
      <c r="E108" s="8"/>
      <c r="F108" s="9"/>
      <c r="G108" s="9"/>
      <c r="H108" s="9"/>
      <c r="I108" s="9"/>
      <c r="J108" s="9"/>
    </row>
    <row r="109" spans="4:10" x14ac:dyDescent="0.2">
      <c r="D109" s="7"/>
      <c r="H109" s="10" t="s">
        <v>28</v>
      </c>
      <c r="I109" s="10" t="s">
        <v>29</v>
      </c>
    </row>
    <row r="110" spans="4:10" x14ac:dyDescent="0.2">
      <c r="H110" s="67"/>
      <c r="I110" s="67"/>
    </row>
    <row r="111" spans="4:10" x14ac:dyDescent="0.2">
      <c r="H111" s="67"/>
      <c r="I111" s="67"/>
    </row>
    <row r="112" spans="4:10" x14ac:dyDescent="0.2">
      <c r="H112" s="67"/>
      <c r="I112" s="67"/>
    </row>
    <row r="113" spans="1:14" x14ac:dyDescent="0.2">
      <c r="A113" s="5"/>
      <c r="B113" s="5"/>
      <c r="C113" s="5"/>
      <c r="D113" s="5"/>
      <c r="E113" s="5"/>
      <c r="F113" s="11"/>
      <c r="G113" s="11"/>
      <c r="H113" s="67"/>
      <c r="I113" s="67"/>
      <c r="J113" s="5"/>
    </row>
    <row r="114" spans="1:14" x14ac:dyDescent="0.2">
      <c r="H114" s="67"/>
      <c r="I114" s="67"/>
    </row>
    <row r="117" spans="1:14" ht="21" x14ac:dyDescent="0.25">
      <c r="A117" s="88" t="str">
        <f>$K$1&amp;"／細部条件の照査項目一覧表"</f>
        <v>ろ水用モータポンプ更新／細部条件の照査項目一覧表</v>
      </c>
      <c r="B117" s="88"/>
      <c r="C117" s="88"/>
      <c r="D117" s="88"/>
      <c r="E117" s="88"/>
      <c r="F117" s="88"/>
      <c r="G117" s="88"/>
      <c r="H117" s="88"/>
      <c r="I117" s="88"/>
      <c r="J117" s="88"/>
      <c r="K117" s="12"/>
      <c r="L117" s="12"/>
      <c r="M117" s="12"/>
      <c r="N117" s="12"/>
    </row>
    <row r="118" spans="1:14" x14ac:dyDescent="0.2">
      <c r="J118" s="7"/>
    </row>
    <row r="119" spans="1:14" s="13" customFormat="1" ht="13.5" customHeight="1" x14ac:dyDescent="0.2">
      <c r="A119" s="68" t="s">
        <v>12</v>
      </c>
      <c r="B119" s="70" t="s">
        <v>7</v>
      </c>
      <c r="C119" s="72" t="s">
        <v>17</v>
      </c>
      <c r="D119" s="73"/>
      <c r="E119" s="70" t="s">
        <v>19</v>
      </c>
      <c r="F119" s="76" t="s">
        <v>90</v>
      </c>
      <c r="G119" s="77"/>
      <c r="H119" s="78" t="s">
        <v>8</v>
      </c>
      <c r="I119" s="79"/>
      <c r="J119" s="80"/>
    </row>
    <row r="120" spans="1:14" s="13" customFormat="1" x14ac:dyDescent="0.2">
      <c r="A120" s="69"/>
      <c r="B120" s="71"/>
      <c r="C120" s="74"/>
      <c r="D120" s="75"/>
      <c r="E120" s="71"/>
      <c r="F120" s="14" t="s">
        <v>11</v>
      </c>
      <c r="G120" s="15" t="s">
        <v>21</v>
      </c>
      <c r="H120" s="61" t="s">
        <v>1</v>
      </c>
      <c r="I120" s="62"/>
      <c r="J120" s="63"/>
    </row>
    <row r="121" spans="1:14" ht="13.5" customHeight="1" x14ac:dyDescent="0.2">
      <c r="A121" s="16">
        <v>1</v>
      </c>
      <c r="B121" s="17" t="s">
        <v>103</v>
      </c>
      <c r="C121" s="18" t="s">
        <v>9</v>
      </c>
      <c r="D121" s="1" t="s">
        <v>177</v>
      </c>
      <c r="E121" s="19"/>
      <c r="F121" s="20"/>
      <c r="G121" s="15"/>
      <c r="H121" s="64"/>
      <c r="I121" s="65"/>
      <c r="J121" s="66"/>
    </row>
    <row r="122" spans="1:14" ht="13.5" customHeight="1" x14ac:dyDescent="0.2">
      <c r="A122" s="16"/>
      <c r="B122" s="17"/>
      <c r="C122" s="18" t="s">
        <v>13</v>
      </c>
      <c r="D122" s="32" t="s">
        <v>180</v>
      </c>
      <c r="E122" s="19"/>
      <c r="F122" s="20"/>
      <c r="G122" s="15"/>
      <c r="H122" s="64"/>
      <c r="I122" s="65"/>
      <c r="J122" s="66"/>
    </row>
    <row r="123" spans="1:14" ht="13.5" customHeight="1" x14ac:dyDescent="0.2">
      <c r="A123" s="16"/>
      <c r="B123" s="17"/>
      <c r="C123" s="18" t="s">
        <v>14</v>
      </c>
      <c r="D123" s="32" t="s">
        <v>178</v>
      </c>
      <c r="E123" s="19"/>
      <c r="F123" s="20"/>
      <c r="G123" s="15"/>
      <c r="H123" s="64"/>
      <c r="I123" s="65"/>
      <c r="J123" s="66"/>
    </row>
    <row r="124" spans="1:14" ht="13.5" customHeight="1" x14ac:dyDescent="0.2">
      <c r="A124" s="16"/>
      <c r="B124" s="17"/>
      <c r="C124" s="18" t="s">
        <v>0</v>
      </c>
      <c r="D124" s="3" t="s">
        <v>183</v>
      </c>
      <c r="E124" s="19"/>
      <c r="F124" s="20"/>
      <c r="G124" s="15"/>
      <c r="H124" s="64"/>
      <c r="I124" s="65"/>
      <c r="J124" s="66"/>
    </row>
    <row r="125" spans="1:14" ht="13.5" customHeight="1" x14ac:dyDescent="0.2">
      <c r="A125" s="16"/>
      <c r="B125" s="17"/>
      <c r="C125" s="18" t="s">
        <v>4</v>
      </c>
      <c r="D125" s="3" t="s">
        <v>179</v>
      </c>
      <c r="E125" s="19"/>
      <c r="F125" s="28"/>
      <c r="G125" s="29"/>
      <c r="H125" s="64"/>
      <c r="I125" s="65"/>
      <c r="J125" s="66"/>
    </row>
    <row r="126" spans="1:14" ht="13.5" customHeight="1" x14ac:dyDescent="0.2">
      <c r="A126" s="16"/>
      <c r="B126" s="17"/>
      <c r="C126" s="18" t="s">
        <v>24</v>
      </c>
      <c r="D126" s="3" t="s">
        <v>184</v>
      </c>
      <c r="E126" s="19"/>
      <c r="F126" s="20"/>
      <c r="G126" s="15"/>
      <c r="H126" s="64"/>
      <c r="I126" s="65"/>
      <c r="J126" s="66"/>
    </row>
    <row r="127" spans="1:14" ht="13.5" customHeight="1" x14ac:dyDescent="0.2">
      <c r="A127" s="16"/>
      <c r="B127" s="17"/>
      <c r="C127" s="18" t="s">
        <v>5</v>
      </c>
      <c r="D127" s="1" t="s">
        <v>213</v>
      </c>
      <c r="E127" s="19"/>
      <c r="F127" s="20"/>
      <c r="G127" s="15"/>
      <c r="H127" s="64"/>
      <c r="I127" s="65"/>
      <c r="J127" s="66"/>
    </row>
    <row r="128" spans="1:14" ht="13.5" customHeight="1" x14ac:dyDescent="0.2">
      <c r="A128" s="16"/>
      <c r="B128" s="17"/>
      <c r="C128" s="18" t="s">
        <v>22</v>
      </c>
      <c r="D128" s="26" t="s">
        <v>56</v>
      </c>
      <c r="E128" s="19"/>
      <c r="F128" s="20"/>
      <c r="G128" s="15"/>
      <c r="H128" s="64"/>
      <c r="I128" s="65"/>
      <c r="J128" s="66"/>
    </row>
    <row r="129" spans="1:10" ht="13.5" customHeight="1" x14ac:dyDescent="0.2">
      <c r="A129" s="16"/>
      <c r="B129" s="17"/>
      <c r="C129" s="18" t="s">
        <v>16</v>
      </c>
      <c r="D129" s="32" t="s">
        <v>55</v>
      </c>
      <c r="E129" s="19"/>
      <c r="F129" s="20"/>
      <c r="G129" s="15"/>
      <c r="H129" s="64"/>
      <c r="I129" s="65"/>
      <c r="J129" s="66"/>
    </row>
    <row r="130" spans="1:10" ht="13.5" customHeight="1" x14ac:dyDescent="0.2">
      <c r="A130" s="16"/>
      <c r="B130" s="17"/>
      <c r="C130" s="18" t="s">
        <v>48</v>
      </c>
      <c r="D130" s="3" t="s">
        <v>176</v>
      </c>
      <c r="E130" s="19"/>
      <c r="F130" s="20"/>
      <c r="G130" s="15"/>
      <c r="H130" s="64"/>
      <c r="I130" s="65"/>
      <c r="J130" s="66"/>
    </row>
    <row r="131" spans="1:10" x14ac:dyDescent="0.2">
      <c r="A131" s="16"/>
      <c r="B131" s="17"/>
      <c r="C131" s="18"/>
      <c r="D131" s="3"/>
      <c r="E131" s="19"/>
      <c r="F131" s="20"/>
      <c r="G131" s="15"/>
      <c r="H131" s="64"/>
      <c r="I131" s="65"/>
      <c r="J131" s="66"/>
    </row>
    <row r="132" spans="1:10" ht="13.5" customHeight="1" x14ac:dyDescent="0.2">
      <c r="A132" s="16">
        <v>2</v>
      </c>
      <c r="B132" s="17" t="s">
        <v>64</v>
      </c>
      <c r="C132" s="18" t="s">
        <v>9</v>
      </c>
      <c r="D132" s="3" t="s">
        <v>97</v>
      </c>
      <c r="E132" s="19"/>
      <c r="F132" s="20"/>
      <c r="G132" s="15"/>
      <c r="H132" s="64"/>
      <c r="I132" s="65"/>
      <c r="J132" s="66"/>
    </row>
    <row r="133" spans="1:10" ht="13.5" customHeight="1" x14ac:dyDescent="0.2">
      <c r="A133" s="16"/>
      <c r="B133" s="17"/>
      <c r="C133" s="18" t="s">
        <v>13</v>
      </c>
      <c r="D133" s="3" t="s">
        <v>99</v>
      </c>
      <c r="E133" s="19"/>
      <c r="F133" s="20"/>
      <c r="G133" s="15"/>
      <c r="H133" s="64"/>
      <c r="I133" s="65"/>
      <c r="J133" s="66"/>
    </row>
    <row r="134" spans="1:10" ht="13.5" customHeight="1" x14ac:dyDescent="0.2">
      <c r="A134" s="16"/>
      <c r="B134" s="17"/>
      <c r="C134" s="18" t="s">
        <v>14</v>
      </c>
      <c r="D134" s="3" t="s">
        <v>453</v>
      </c>
      <c r="E134" s="19"/>
      <c r="F134" s="20"/>
      <c r="G134" s="15"/>
      <c r="H134" s="64"/>
      <c r="I134" s="65"/>
      <c r="J134" s="66"/>
    </row>
    <row r="135" spans="1:10" ht="13.5" customHeight="1" x14ac:dyDescent="0.2">
      <c r="A135" s="16"/>
      <c r="B135" s="17"/>
      <c r="C135" s="18"/>
      <c r="D135" s="3"/>
      <c r="E135" s="19"/>
      <c r="F135" s="20"/>
      <c r="G135" s="15"/>
      <c r="H135" s="64"/>
      <c r="I135" s="65"/>
      <c r="J135" s="66"/>
    </row>
    <row r="136" spans="1:10" x14ac:dyDescent="0.2">
      <c r="A136" s="16">
        <v>3</v>
      </c>
      <c r="B136" s="17" t="s">
        <v>57</v>
      </c>
      <c r="C136" s="18" t="s">
        <v>9</v>
      </c>
      <c r="D136" s="3" t="s">
        <v>181</v>
      </c>
      <c r="E136" s="19"/>
      <c r="F136" s="20"/>
      <c r="G136" s="15"/>
      <c r="H136" s="64"/>
      <c r="I136" s="65"/>
      <c r="J136" s="66"/>
    </row>
    <row r="137" spans="1:10" ht="13.5" customHeight="1" x14ac:dyDescent="0.2">
      <c r="A137" s="16"/>
      <c r="B137" s="17"/>
      <c r="C137" s="18" t="s">
        <v>13</v>
      </c>
      <c r="D137" s="3" t="s">
        <v>182</v>
      </c>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v>4</v>
      </c>
      <c r="B139" s="17" t="s">
        <v>149</v>
      </c>
      <c r="C139" s="18" t="s">
        <v>9</v>
      </c>
      <c r="D139" s="3" t="s">
        <v>150</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v>5</v>
      </c>
      <c r="B141" s="17" t="s">
        <v>67</v>
      </c>
      <c r="C141" s="18" t="s">
        <v>9</v>
      </c>
      <c r="D141" s="3" t="s">
        <v>68</v>
      </c>
      <c r="E141" s="19"/>
      <c r="F141" s="20"/>
      <c r="G141" s="15"/>
      <c r="H141" s="64"/>
      <c r="I141" s="65"/>
      <c r="J141" s="66"/>
    </row>
    <row r="142" spans="1:10" ht="13.5" customHeight="1" x14ac:dyDescent="0.2">
      <c r="A142" s="16"/>
      <c r="B142" s="17"/>
      <c r="C142" s="18" t="s">
        <v>13</v>
      </c>
      <c r="D142" s="3" t="s">
        <v>100</v>
      </c>
      <c r="E142" s="19"/>
      <c r="F142" s="20"/>
      <c r="G142" s="15"/>
      <c r="H142" s="64"/>
      <c r="I142" s="65"/>
      <c r="J142" s="66"/>
    </row>
    <row r="143" spans="1:10" ht="13.5" customHeight="1" x14ac:dyDescent="0.2">
      <c r="A143" s="16"/>
      <c r="B143" s="17"/>
      <c r="C143" s="18"/>
      <c r="D143" s="3" t="s">
        <v>430</v>
      </c>
      <c r="E143" s="19"/>
      <c r="F143" s="20"/>
      <c r="G143" s="15"/>
      <c r="H143" s="64"/>
      <c r="I143" s="65"/>
      <c r="J143" s="66"/>
    </row>
    <row r="144" spans="1:10" ht="13.5" customHeight="1" x14ac:dyDescent="0.2">
      <c r="A144" s="16"/>
      <c r="B144" s="17"/>
      <c r="C144" s="18" t="s">
        <v>14</v>
      </c>
      <c r="D144" s="3" t="s">
        <v>66</v>
      </c>
      <c r="E144" s="19"/>
      <c r="F144" s="20"/>
      <c r="G144" s="15"/>
      <c r="H144" s="64"/>
      <c r="I144" s="65"/>
      <c r="J144" s="66"/>
    </row>
    <row r="145" spans="1:10" ht="13.5" customHeight="1" x14ac:dyDescent="0.2">
      <c r="A145" s="16"/>
      <c r="B145" s="17"/>
      <c r="C145" s="18" t="s">
        <v>0</v>
      </c>
      <c r="D145" s="3" t="s">
        <v>426</v>
      </c>
      <c r="E145" s="19"/>
      <c r="F145" s="20"/>
      <c r="G145" s="15"/>
      <c r="H145" s="64"/>
      <c r="I145" s="65"/>
      <c r="J145" s="66"/>
    </row>
    <row r="146" spans="1:10" x14ac:dyDescent="0.2">
      <c r="A146" s="16"/>
      <c r="B146" s="17"/>
      <c r="C146" s="18" t="s">
        <v>4</v>
      </c>
      <c r="D146" s="3" t="s">
        <v>210</v>
      </c>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ht="13.5" customHeight="1"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x14ac:dyDescent="0.2">
      <c r="A153" s="16"/>
      <c r="B153" s="17"/>
      <c r="C153" s="18"/>
      <c r="D153" s="3"/>
      <c r="E153" s="19"/>
      <c r="F153" s="20"/>
      <c r="G153" s="15"/>
      <c r="H153" s="64"/>
      <c r="I153" s="65"/>
      <c r="J153" s="66"/>
    </row>
    <row r="154" spans="1:10" ht="13.5" customHeight="1" x14ac:dyDescent="0.2">
      <c r="A154" s="16"/>
      <c r="B154" s="17"/>
      <c r="C154" s="18"/>
      <c r="D154" s="3"/>
      <c r="E154" s="19"/>
      <c r="F154" s="20"/>
      <c r="G154" s="15"/>
      <c r="H154" s="64"/>
      <c r="I154" s="65"/>
      <c r="J154" s="66"/>
    </row>
    <row r="155" spans="1:10" ht="13.5" customHeight="1" x14ac:dyDescent="0.2">
      <c r="A155" s="30"/>
      <c r="B155" s="31"/>
      <c r="C155" s="18"/>
      <c r="D155" s="3"/>
      <c r="E155" s="19"/>
      <c r="F155" s="20"/>
      <c r="G155" s="15"/>
      <c r="H155" s="64"/>
      <c r="I155" s="65"/>
      <c r="J155" s="66"/>
    </row>
    <row r="159" spans="1:10" ht="16.2" x14ac:dyDescent="0.2">
      <c r="A159" s="87" t="str">
        <f>$K$1&amp;"　詳細設計"</f>
        <v>ろ水用モータポンプ更新　詳細設計</v>
      </c>
      <c r="B159" s="87"/>
      <c r="C159" s="87"/>
      <c r="D159" s="87"/>
      <c r="E159" s="87"/>
      <c r="F159" s="87"/>
      <c r="G159" s="87"/>
      <c r="H159" s="87"/>
      <c r="I159" s="87"/>
      <c r="J159" s="87"/>
    </row>
    <row r="161" spans="1:10" ht="23.4" x14ac:dyDescent="0.3">
      <c r="A161" s="59" t="s">
        <v>37</v>
      </c>
      <c r="B161" s="59"/>
      <c r="C161" s="59"/>
      <c r="D161" s="59"/>
      <c r="E161" s="59"/>
      <c r="F161" s="59"/>
      <c r="G161" s="59"/>
      <c r="H161" s="59"/>
      <c r="I161" s="59"/>
      <c r="J161" s="59"/>
    </row>
    <row r="163" spans="1:10" ht="23.4" x14ac:dyDescent="0.3">
      <c r="A163" s="59" t="s">
        <v>23</v>
      </c>
      <c r="B163" s="59"/>
      <c r="C163" s="59"/>
      <c r="D163" s="59"/>
      <c r="E163" s="59"/>
      <c r="F163" s="59"/>
      <c r="G163" s="59"/>
      <c r="H163" s="59"/>
      <c r="I163" s="59"/>
      <c r="J163" s="59"/>
    </row>
    <row r="167" spans="1:10" x14ac:dyDescent="0.2">
      <c r="A167" s="5"/>
      <c r="B167" s="5"/>
      <c r="C167" s="5"/>
      <c r="D167" s="5"/>
      <c r="E167" s="5"/>
      <c r="F167" s="5"/>
      <c r="G167" s="5"/>
      <c r="H167" s="5"/>
      <c r="I167" s="5"/>
      <c r="J167" s="5"/>
    </row>
    <row r="169" spans="1:10" x14ac:dyDescent="0.2">
      <c r="A169" s="5"/>
      <c r="B169" s="5"/>
      <c r="C169" s="5"/>
      <c r="D169" s="5"/>
      <c r="E169" s="5"/>
      <c r="F169" s="5"/>
      <c r="G169" s="5"/>
      <c r="H169" s="5"/>
      <c r="I169" s="5"/>
      <c r="J169" s="5"/>
    </row>
    <row r="178" spans="1:10" x14ac:dyDescent="0.2">
      <c r="E178" s="6" t="s">
        <v>6</v>
      </c>
      <c r="F178" s="60"/>
      <c r="G178" s="60"/>
      <c r="H178" s="60"/>
      <c r="I178" s="60"/>
      <c r="J178" s="60"/>
    </row>
    <row r="180" spans="1:10" x14ac:dyDescent="0.2">
      <c r="D180" s="7"/>
      <c r="E180" s="6" t="s">
        <v>26</v>
      </c>
      <c r="F180" s="60"/>
      <c r="G180" s="60"/>
      <c r="H180" s="60"/>
      <c r="I180" s="60"/>
      <c r="J180" s="60"/>
    </row>
    <row r="181" spans="1:10" x14ac:dyDescent="0.2">
      <c r="E181" s="8"/>
      <c r="F181" s="9"/>
      <c r="G181" s="9"/>
      <c r="H181" s="9"/>
      <c r="I181" s="9"/>
      <c r="J181" s="9"/>
    </row>
    <row r="182" spans="1:10" x14ac:dyDescent="0.2">
      <c r="D182" s="7"/>
      <c r="E182" s="6" t="s">
        <v>533</v>
      </c>
      <c r="F182" s="60"/>
      <c r="G182" s="60"/>
      <c r="H182" s="60"/>
      <c r="I182" s="60"/>
      <c r="J182" s="60"/>
    </row>
    <row r="183" spans="1:10" x14ac:dyDescent="0.2">
      <c r="E183" s="8"/>
      <c r="F183" s="9"/>
      <c r="G183" s="9"/>
      <c r="H183" s="9"/>
      <c r="I183" s="9"/>
      <c r="J183" s="9"/>
    </row>
    <row r="184" spans="1:10" x14ac:dyDescent="0.2">
      <c r="D184" s="7"/>
      <c r="E184" s="6" t="s">
        <v>27</v>
      </c>
      <c r="F184" s="60"/>
      <c r="G184" s="60"/>
      <c r="H184" s="60"/>
      <c r="I184" s="60"/>
      <c r="J184" s="60"/>
    </row>
    <row r="185" spans="1:10" x14ac:dyDescent="0.2">
      <c r="E185" s="8"/>
      <c r="F185" s="9"/>
      <c r="G185" s="9"/>
      <c r="H185" s="9"/>
      <c r="I185" s="9"/>
      <c r="J185" s="9"/>
    </row>
    <row r="186" spans="1:10" x14ac:dyDescent="0.2">
      <c r="D186" s="7"/>
      <c r="H186" s="10" t="s">
        <v>28</v>
      </c>
      <c r="I186" s="10" t="s">
        <v>29</v>
      </c>
    </row>
    <row r="187" spans="1:10" x14ac:dyDescent="0.2">
      <c r="H187" s="67"/>
      <c r="I187" s="67"/>
    </row>
    <row r="188" spans="1:10" x14ac:dyDescent="0.2">
      <c r="H188" s="67"/>
      <c r="I188" s="67"/>
    </row>
    <row r="189" spans="1:10" x14ac:dyDescent="0.2">
      <c r="H189" s="67"/>
      <c r="I189" s="67"/>
    </row>
    <row r="190" spans="1:10" x14ac:dyDescent="0.2">
      <c r="A190" s="5"/>
      <c r="B190" s="5"/>
      <c r="C190" s="5"/>
      <c r="D190" s="5"/>
      <c r="E190" s="5"/>
      <c r="F190" s="11"/>
      <c r="G190" s="11"/>
      <c r="H190" s="67"/>
      <c r="I190" s="67"/>
      <c r="J190" s="5"/>
    </row>
    <row r="191" spans="1:10" x14ac:dyDescent="0.2">
      <c r="H191" s="67"/>
      <c r="I191" s="67"/>
    </row>
    <row r="194" spans="1:14" ht="21" x14ac:dyDescent="0.25">
      <c r="A194" s="88" t="str">
        <f>$K$1&amp;"／成果品の照査項目一覧表"</f>
        <v>ろ水用モータポンプ更新／成果品の照査項目一覧表</v>
      </c>
      <c r="B194" s="88"/>
      <c r="C194" s="88"/>
      <c r="D194" s="88"/>
      <c r="E194" s="88"/>
      <c r="F194" s="88"/>
      <c r="G194" s="88"/>
      <c r="H194" s="88"/>
      <c r="I194" s="88"/>
      <c r="J194" s="88"/>
      <c r="K194" s="12"/>
      <c r="L194" s="12"/>
      <c r="M194" s="12"/>
      <c r="N194" s="12"/>
    </row>
    <row r="195" spans="1:14" x14ac:dyDescent="0.2">
      <c r="J195" s="7"/>
    </row>
    <row r="196" spans="1:14" s="13" customFormat="1" ht="13.5" customHeight="1" x14ac:dyDescent="0.2">
      <c r="A196" s="68" t="s">
        <v>12</v>
      </c>
      <c r="B196" s="70" t="s">
        <v>7</v>
      </c>
      <c r="C196" s="72" t="s">
        <v>17</v>
      </c>
      <c r="D196" s="73"/>
      <c r="E196" s="70" t="s">
        <v>19</v>
      </c>
      <c r="F196" s="76" t="s">
        <v>89</v>
      </c>
      <c r="G196" s="77"/>
      <c r="H196" s="78" t="s">
        <v>8</v>
      </c>
      <c r="I196" s="79"/>
      <c r="J196" s="80"/>
    </row>
    <row r="197" spans="1:14" s="13" customFormat="1" x14ac:dyDescent="0.2">
      <c r="A197" s="69"/>
      <c r="B197" s="71"/>
      <c r="C197" s="74"/>
      <c r="D197" s="75"/>
      <c r="E197" s="71"/>
      <c r="F197" s="14" t="s">
        <v>11</v>
      </c>
      <c r="G197" s="15" t="s">
        <v>21</v>
      </c>
      <c r="H197" s="61" t="s">
        <v>1</v>
      </c>
      <c r="I197" s="62"/>
      <c r="J197" s="63"/>
    </row>
    <row r="198" spans="1:14" ht="13.5" customHeight="1" x14ac:dyDescent="0.2">
      <c r="A198" s="16">
        <v>1</v>
      </c>
      <c r="B198" s="17" t="s">
        <v>38</v>
      </c>
      <c r="C198" s="18" t="s">
        <v>9</v>
      </c>
      <c r="D198" s="3" t="s">
        <v>41</v>
      </c>
      <c r="E198" s="19"/>
      <c r="F198" s="20"/>
      <c r="G198" s="15"/>
      <c r="H198" s="64"/>
      <c r="I198" s="65"/>
      <c r="J198" s="66"/>
    </row>
    <row r="199" spans="1:14" ht="13.5" customHeight="1" x14ac:dyDescent="0.2">
      <c r="A199" s="21"/>
      <c r="B199" s="17"/>
      <c r="C199" s="18" t="s">
        <v>13</v>
      </c>
      <c r="D199" s="3" t="s">
        <v>42</v>
      </c>
      <c r="E199" s="19"/>
      <c r="F199" s="20"/>
      <c r="G199" s="15"/>
      <c r="H199" s="64"/>
      <c r="I199" s="65"/>
      <c r="J199" s="66"/>
    </row>
    <row r="200" spans="1:14" ht="13.5" customHeight="1" x14ac:dyDescent="0.2">
      <c r="A200" s="16"/>
      <c r="B200" s="17"/>
      <c r="C200" s="18" t="s">
        <v>14</v>
      </c>
      <c r="D200" s="1" t="s">
        <v>248</v>
      </c>
      <c r="E200" s="19"/>
      <c r="F200" s="20"/>
      <c r="G200" s="15"/>
      <c r="H200" s="64"/>
      <c r="I200" s="65"/>
      <c r="J200" s="66"/>
    </row>
    <row r="201" spans="1:14" ht="13.5" customHeight="1" x14ac:dyDescent="0.2">
      <c r="A201" s="16"/>
      <c r="B201" s="17"/>
      <c r="C201" s="18" t="s">
        <v>0</v>
      </c>
      <c r="D201" s="1" t="s">
        <v>227</v>
      </c>
      <c r="E201" s="19"/>
      <c r="F201" s="20"/>
      <c r="G201" s="15"/>
      <c r="H201" s="64"/>
      <c r="I201" s="65"/>
      <c r="J201" s="66"/>
    </row>
    <row r="202" spans="1:14" ht="13.5" customHeight="1" x14ac:dyDescent="0.2">
      <c r="A202" s="16"/>
      <c r="B202" s="17"/>
      <c r="C202" s="18" t="s">
        <v>4</v>
      </c>
      <c r="D202" s="1" t="s">
        <v>228</v>
      </c>
      <c r="E202" s="19"/>
      <c r="F202" s="20"/>
      <c r="G202" s="15"/>
      <c r="H202" s="64"/>
      <c r="I202" s="65"/>
      <c r="J202" s="66"/>
    </row>
    <row r="203" spans="1:14" ht="13.5" customHeight="1" x14ac:dyDescent="0.2">
      <c r="A203" s="16"/>
      <c r="B203" s="17"/>
      <c r="C203" s="18"/>
      <c r="D203" s="1" t="s">
        <v>440</v>
      </c>
      <c r="E203" s="19"/>
      <c r="F203" s="20"/>
      <c r="G203" s="15"/>
      <c r="H203" s="64"/>
      <c r="I203" s="65"/>
      <c r="J203" s="66"/>
    </row>
    <row r="204" spans="1:14" ht="13.5" customHeight="1" x14ac:dyDescent="0.2">
      <c r="A204" s="16"/>
      <c r="B204" s="17"/>
      <c r="C204" s="18" t="s">
        <v>24</v>
      </c>
      <c r="D204" s="1" t="s">
        <v>229</v>
      </c>
      <c r="E204" s="19"/>
      <c r="F204" s="20"/>
      <c r="G204" s="15"/>
      <c r="H204" s="64"/>
      <c r="I204" s="65"/>
      <c r="J204" s="66"/>
    </row>
    <row r="205" spans="1:14" ht="13.5" customHeight="1" x14ac:dyDescent="0.2">
      <c r="A205" s="16"/>
      <c r="B205" s="17"/>
      <c r="C205" s="18" t="s">
        <v>5</v>
      </c>
      <c r="D205" s="1" t="s">
        <v>230</v>
      </c>
      <c r="E205" s="19"/>
      <c r="F205" s="20"/>
      <c r="G205" s="15"/>
      <c r="H205" s="64"/>
      <c r="I205" s="65"/>
      <c r="J205" s="66"/>
    </row>
    <row r="206" spans="1:14" ht="13.5" customHeight="1" x14ac:dyDescent="0.2">
      <c r="A206" s="16"/>
      <c r="B206" s="17"/>
      <c r="C206" s="18" t="s">
        <v>22</v>
      </c>
      <c r="D206" s="1" t="s">
        <v>185</v>
      </c>
      <c r="E206" s="19"/>
      <c r="F206" s="20"/>
      <c r="G206" s="15"/>
      <c r="H206" s="64"/>
      <c r="I206" s="65"/>
      <c r="J206" s="66"/>
    </row>
    <row r="207" spans="1:14" ht="13.5" customHeight="1" x14ac:dyDescent="0.2">
      <c r="A207" s="16"/>
      <c r="B207" s="17"/>
      <c r="C207" s="18" t="s">
        <v>16</v>
      </c>
      <c r="D207" s="1" t="s">
        <v>186</v>
      </c>
      <c r="E207" s="19"/>
      <c r="F207" s="20"/>
      <c r="G207" s="15"/>
      <c r="H207" s="64"/>
      <c r="I207" s="65"/>
      <c r="J207" s="66"/>
    </row>
    <row r="208" spans="1:14" x14ac:dyDescent="0.2">
      <c r="A208" s="16"/>
      <c r="B208" s="17"/>
      <c r="C208" s="18" t="s">
        <v>48</v>
      </c>
      <c r="D208" s="1" t="s">
        <v>187</v>
      </c>
      <c r="E208" s="19"/>
      <c r="F208" s="20"/>
      <c r="G208" s="15"/>
      <c r="H208" s="64"/>
      <c r="I208" s="65"/>
      <c r="J208" s="66"/>
    </row>
    <row r="209" spans="1:10" ht="13.5" customHeight="1" x14ac:dyDescent="0.2">
      <c r="A209" s="16"/>
      <c r="B209" s="17"/>
      <c r="C209" s="18" t="s">
        <v>70</v>
      </c>
      <c r="D209" s="1" t="s">
        <v>151</v>
      </c>
      <c r="E209" s="19"/>
      <c r="F209" s="20"/>
      <c r="G209" s="15"/>
      <c r="H209" s="64"/>
      <c r="I209" s="65"/>
      <c r="J209" s="66"/>
    </row>
    <row r="210" spans="1:10" ht="13.5" customHeight="1" x14ac:dyDescent="0.2">
      <c r="A210" s="16"/>
      <c r="B210" s="17"/>
      <c r="C210" s="18" t="s">
        <v>71</v>
      </c>
      <c r="D210" s="1" t="s">
        <v>152</v>
      </c>
      <c r="E210" s="19"/>
      <c r="F210" s="20"/>
      <c r="G210" s="15"/>
      <c r="H210" s="64"/>
      <c r="I210" s="65"/>
      <c r="J210" s="66"/>
    </row>
    <row r="211" spans="1:10" ht="13.5" customHeight="1" x14ac:dyDescent="0.2">
      <c r="A211" s="16"/>
      <c r="B211" s="17"/>
      <c r="C211" s="18" t="s">
        <v>72</v>
      </c>
      <c r="D211" s="3" t="s">
        <v>212</v>
      </c>
      <c r="E211" s="19"/>
      <c r="F211" s="20"/>
      <c r="G211" s="15"/>
      <c r="H211" s="64"/>
      <c r="I211" s="65"/>
      <c r="J211" s="66"/>
    </row>
    <row r="212" spans="1:10" ht="13.5" customHeight="1" x14ac:dyDescent="0.2">
      <c r="A212" s="16"/>
      <c r="B212" s="17"/>
      <c r="C212" s="18" t="s">
        <v>73</v>
      </c>
      <c r="D212" s="3" t="s">
        <v>79</v>
      </c>
      <c r="E212" s="19"/>
      <c r="F212" s="20"/>
      <c r="G212" s="15"/>
      <c r="H212" s="64"/>
      <c r="I212" s="65"/>
      <c r="J212" s="66"/>
    </row>
    <row r="213" spans="1:10" x14ac:dyDescent="0.2">
      <c r="A213" s="16"/>
      <c r="B213" s="17"/>
      <c r="C213" s="18" t="s">
        <v>74</v>
      </c>
      <c r="D213" s="3" t="s">
        <v>91</v>
      </c>
      <c r="E213" s="19"/>
      <c r="F213" s="20"/>
      <c r="G213" s="15"/>
      <c r="H213" s="64"/>
      <c r="I213" s="65"/>
      <c r="J213" s="66"/>
    </row>
    <row r="214" spans="1:10" ht="13.5" customHeight="1" x14ac:dyDescent="0.2">
      <c r="A214" s="16"/>
      <c r="B214" s="17"/>
      <c r="C214" s="18"/>
      <c r="D214" s="3"/>
      <c r="E214" s="19"/>
      <c r="F214" s="20"/>
      <c r="G214" s="15"/>
      <c r="H214" s="64"/>
      <c r="I214" s="65"/>
      <c r="J214" s="66"/>
    </row>
    <row r="215" spans="1:10" ht="13.5" customHeight="1" x14ac:dyDescent="0.2">
      <c r="A215" s="16">
        <v>2</v>
      </c>
      <c r="B215" s="17" t="s">
        <v>39</v>
      </c>
      <c r="C215" s="18" t="s">
        <v>9</v>
      </c>
      <c r="D215" s="3" t="s">
        <v>85</v>
      </c>
      <c r="E215" s="19"/>
      <c r="F215" s="20"/>
      <c r="G215" s="15"/>
      <c r="H215" s="64"/>
      <c r="I215" s="65"/>
      <c r="J215" s="66"/>
    </row>
    <row r="216" spans="1:10" ht="13.5" customHeight="1" x14ac:dyDescent="0.2">
      <c r="A216" s="16"/>
      <c r="B216" s="17"/>
      <c r="C216" s="18" t="s">
        <v>13</v>
      </c>
      <c r="D216" s="3" t="s">
        <v>81</v>
      </c>
      <c r="E216" s="19"/>
      <c r="F216" s="20"/>
      <c r="G216" s="15"/>
      <c r="H216" s="64"/>
      <c r="I216" s="65"/>
      <c r="J216" s="66"/>
    </row>
    <row r="217" spans="1:10" ht="13.5" customHeight="1" x14ac:dyDescent="0.2">
      <c r="A217" s="16"/>
      <c r="B217" s="17"/>
      <c r="C217" s="18"/>
      <c r="D217" s="3"/>
      <c r="E217" s="19"/>
      <c r="F217" s="20"/>
      <c r="G217" s="15"/>
      <c r="H217" s="64"/>
      <c r="I217" s="65"/>
      <c r="J217" s="66"/>
    </row>
    <row r="218" spans="1:10" ht="13.5" customHeight="1" x14ac:dyDescent="0.2">
      <c r="A218" s="16">
        <v>3</v>
      </c>
      <c r="B218" s="17" t="s">
        <v>40</v>
      </c>
      <c r="C218" s="18" t="s">
        <v>9</v>
      </c>
      <c r="D218" s="3" t="s">
        <v>436</v>
      </c>
      <c r="E218" s="19"/>
      <c r="F218" s="20"/>
      <c r="G218" s="15"/>
      <c r="H218" s="64"/>
      <c r="I218" s="65"/>
      <c r="J218" s="66"/>
    </row>
    <row r="219" spans="1:10" ht="13.5" customHeight="1" x14ac:dyDescent="0.2">
      <c r="A219" s="16"/>
      <c r="B219" s="17"/>
      <c r="C219" s="18" t="s">
        <v>13</v>
      </c>
      <c r="D219" s="3" t="s">
        <v>435</v>
      </c>
      <c r="E219" s="19"/>
      <c r="F219" s="20"/>
      <c r="G219" s="15"/>
      <c r="H219" s="64"/>
      <c r="I219" s="65"/>
      <c r="J219" s="66"/>
    </row>
    <row r="220" spans="1:10" ht="13.5" customHeight="1" x14ac:dyDescent="0.2">
      <c r="A220" s="16"/>
      <c r="B220" s="17"/>
      <c r="C220" s="18" t="s">
        <v>14</v>
      </c>
      <c r="D220" s="3" t="s">
        <v>82</v>
      </c>
      <c r="E220" s="19"/>
      <c r="F220" s="20"/>
      <c r="G220" s="15"/>
      <c r="H220" s="64"/>
      <c r="I220" s="65"/>
      <c r="J220" s="66"/>
    </row>
    <row r="221" spans="1:10" ht="13.5" customHeight="1" x14ac:dyDescent="0.2">
      <c r="A221" s="16"/>
      <c r="B221" s="17"/>
      <c r="C221" s="18" t="s">
        <v>0</v>
      </c>
      <c r="D221" s="3" t="s">
        <v>104</v>
      </c>
      <c r="E221" s="19"/>
      <c r="F221" s="20"/>
      <c r="G221" s="15"/>
      <c r="H221" s="64"/>
      <c r="I221" s="65"/>
      <c r="J221" s="66"/>
    </row>
    <row r="222" spans="1:10" ht="13.5" customHeight="1" x14ac:dyDescent="0.2">
      <c r="A222" s="16"/>
      <c r="B222" s="17"/>
      <c r="C222" s="18" t="s">
        <v>4</v>
      </c>
      <c r="D222" s="3" t="s">
        <v>83</v>
      </c>
      <c r="E222" s="19"/>
      <c r="F222" s="20"/>
      <c r="G222" s="15"/>
      <c r="H222" s="64"/>
      <c r="I222" s="65"/>
      <c r="J222" s="66"/>
    </row>
    <row r="223" spans="1:10" x14ac:dyDescent="0.2">
      <c r="A223" s="16"/>
      <c r="B223" s="17"/>
      <c r="C223" s="18" t="s">
        <v>24</v>
      </c>
      <c r="D223" s="3" t="s">
        <v>84</v>
      </c>
      <c r="E223" s="19"/>
      <c r="F223" s="20"/>
      <c r="G223" s="15"/>
      <c r="H223" s="64"/>
      <c r="I223" s="65"/>
      <c r="J223" s="66"/>
    </row>
    <row r="224" spans="1:10" ht="13.5" customHeight="1" x14ac:dyDescent="0.2">
      <c r="A224" s="16"/>
      <c r="B224" s="17"/>
      <c r="C224" s="18"/>
      <c r="D224" s="3"/>
      <c r="E224" s="19"/>
      <c r="F224" s="20"/>
      <c r="G224" s="15"/>
      <c r="H224" s="64"/>
      <c r="I224" s="65"/>
      <c r="J224" s="66"/>
    </row>
    <row r="225" spans="1:10" ht="13.5" customHeight="1" x14ac:dyDescent="0.2">
      <c r="A225" s="16">
        <v>4</v>
      </c>
      <c r="B225" s="17" t="s">
        <v>86</v>
      </c>
      <c r="C225" s="18" t="s">
        <v>9</v>
      </c>
      <c r="D225" s="3" t="s">
        <v>423</v>
      </c>
      <c r="E225" s="19"/>
      <c r="F225" s="20"/>
      <c r="G225" s="15"/>
      <c r="H225" s="64"/>
      <c r="I225" s="65"/>
      <c r="J225" s="66"/>
    </row>
    <row r="226" spans="1:10" ht="13.5" customHeight="1" x14ac:dyDescent="0.2">
      <c r="A226" s="16"/>
      <c r="B226" s="17"/>
      <c r="C226" s="18" t="s">
        <v>13</v>
      </c>
      <c r="D226" s="3" t="s">
        <v>88</v>
      </c>
      <c r="E226" s="19"/>
      <c r="F226" s="20"/>
      <c r="G226" s="15"/>
      <c r="H226" s="64"/>
      <c r="I226" s="65"/>
      <c r="J226" s="66"/>
    </row>
    <row r="227" spans="1:10" x14ac:dyDescent="0.2">
      <c r="A227" s="16"/>
      <c r="B227" s="17"/>
      <c r="C227" s="18" t="s">
        <v>14</v>
      </c>
      <c r="D227" s="3" t="s">
        <v>102</v>
      </c>
      <c r="E227" s="19"/>
      <c r="F227" s="20"/>
      <c r="G227" s="15"/>
      <c r="H227" s="64"/>
      <c r="I227" s="65"/>
      <c r="J227" s="66"/>
    </row>
    <row r="228" spans="1:10" x14ac:dyDescent="0.2">
      <c r="A228" s="16"/>
      <c r="B228" s="17"/>
      <c r="C228" s="18" t="s">
        <v>0</v>
      </c>
      <c r="D228" s="3" t="s">
        <v>169</v>
      </c>
      <c r="E228" s="19"/>
      <c r="F228" s="20"/>
      <c r="G228" s="15"/>
      <c r="H228" s="64"/>
      <c r="I228" s="65"/>
      <c r="J228" s="66"/>
    </row>
    <row r="229" spans="1:10" x14ac:dyDescent="0.2">
      <c r="A229" s="16"/>
      <c r="B229" s="17"/>
      <c r="C229" s="18"/>
      <c r="D229" s="1"/>
      <c r="E229" s="19"/>
      <c r="F229" s="20"/>
      <c r="G229" s="15"/>
      <c r="H229" s="64"/>
      <c r="I229" s="65"/>
      <c r="J229" s="66"/>
    </row>
    <row r="230" spans="1:10" x14ac:dyDescent="0.2">
      <c r="A230" s="16">
        <v>5</v>
      </c>
      <c r="B230" s="17" t="s">
        <v>424</v>
      </c>
      <c r="C230" s="18" t="s">
        <v>9</v>
      </c>
      <c r="D230" s="1" t="s">
        <v>425</v>
      </c>
      <c r="E230" s="19"/>
      <c r="F230" s="20"/>
      <c r="G230" s="15"/>
      <c r="H230" s="64"/>
      <c r="I230" s="65"/>
      <c r="J230" s="66"/>
    </row>
    <row r="231" spans="1:10" ht="13.5" customHeight="1" x14ac:dyDescent="0.2">
      <c r="A231" s="16"/>
      <c r="B231" s="17"/>
      <c r="C231" s="18"/>
      <c r="D231" s="3"/>
      <c r="E231" s="19"/>
      <c r="F231" s="20"/>
      <c r="G231" s="15"/>
      <c r="H231" s="64"/>
      <c r="I231" s="65"/>
      <c r="J231" s="66"/>
    </row>
    <row r="232" spans="1:10" ht="13.5" customHeight="1" x14ac:dyDescent="0.2">
      <c r="A232" s="30"/>
      <c r="B232" s="31"/>
      <c r="C232" s="18"/>
      <c r="D232" s="3"/>
      <c r="E232" s="19"/>
      <c r="F232" s="20"/>
      <c r="G232" s="15"/>
      <c r="H232" s="64"/>
      <c r="I232" s="65"/>
      <c r="J232" s="66"/>
    </row>
  </sheetData>
  <mergeCells count="156">
    <mergeCell ref="H227:J227"/>
    <mergeCell ref="H228:J228"/>
    <mergeCell ref="H229:J229"/>
    <mergeCell ref="H230:J230"/>
    <mergeCell ref="H231:J231"/>
    <mergeCell ref="H232:J232"/>
    <mergeCell ref="H221:J221"/>
    <mergeCell ref="H222:J222"/>
    <mergeCell ref="H223:J223"/>
    <mergeCell ref="H224:J224"/>
    <mergeCell ref="H225:J225"/>
    <mergeCell ref="H226:J226"/>
    <mergeCell ref="H215:J215"/>
    <mergeCell ref="H216:J216"/>
    <mergeCell ref="H217:J217"/>
    <mergeCell ref="H218:J218"/>
    <mergeCell ref="H219:J219"/>
    <mergeCell ref="H220:J220"/>
    <mergeCell ref="H209:J209"/>
    <mergeCell ref="H210:J210"/>
    <mergeCell ref="H211:J211"/>
    <mergeCell ref="H212:J212"/>
    <mergeCell ref="H213:J213"/>
    <mergeCell ref="H214:J214"/>
    <mergeCell ref="H203:J203"/>
    <mergeCell ref="H204:J204"/>
    <mergeCell ref="H205:J205"/>
    <mergeCell ref="H206:J206"/>
    <mergeCell ref="H207:J207"/>
    <mergeCell ref="H208:J208"/>
    <mergeCell ref="H197:J197"/>
    <mergeCell ref="H198:J198"/>
    <mergeCell ref="H199:J199"/>
    <mergeCell ref="H200:J200"/>
    <mergeCell ref="H201:J201"/>
    <mergeCell ref="H202:J202"/>
    <mergeCell ref="F184:J184"/>
    <mergeCell ref="H187:H191"/>
    <mergeCell ref="I187:I191"/>
    <mergeCell ref="A194:J194"/>
    <mergeCell ref="A196:A197"/>
    <mergeCell ref="B196:B197"/>
    <mergeCell ref="C196:D197"/>
    <mergeCell ref="E196:E197"/>
    <mergeCell ref="F196:G196"/>
    <mergeCell ref="H196:J196"/>
    <mergeCell ref="A159:J159"/>
    <mergeCell ref="A161:J161"/>
    <mergeCell ref="A163:J163"/>
    <mergeCell ref="F178:J178"/>
    <mergeCell ref="F180:J180"/>
    <mergeCell ref="F182:J182"/>
    <mergeCell ref="H150:J150"/>
    <mergeCell ref="H151:J151"/>
    <mergeCell ref="H152:J152"/>
    <mergeCell ref="H153:J153"/>
    <mergeCell ref="H154:J154"/>
    <mergeCell ref="H155:J155"/>
    <mergeCell ref="H144:J144"/>
    <mergeCell ref="H145:J145"/>
    <mergeCell ref="H146:J146"/>
    <mergeCell ref="H147:J147"/>
    <mergeCell ref="H148:J148"/>
    <mergeCell ref="H149:J149"/>
    <mergeCell ref="H138:J138"/>
    <mergeCell ref="H139:J139"/>
    <mergeCell ref="H140:J140"/>
    <mergeCell ref="H141:J141"/>
    <mergeCell ref="H142:J142"/>
    <mergeCell ref="H143:J143"/>
    <mergeCell ref="H132:J132"/>
    <mergeCell ref="H133:J133"/>
    <mergeCell ref="H134:J134"/>
    <mergeCell ref="H135:J135"/>
    <mergeCell ref="H136:J136"/>
    <mergeCell ref="H137:J137"/>
    <mergeCell ref="H126:J126"/>
    <mergeCell ref="H127:J127"/>
    <mergeCell ref="H128:J128"/>
    <mergeCell ref="H129:J129"/>
    <mergeCell ref="H130:J130"/>
    <mergeCell ref="H131:J131"/>
    <mergeCell ref="H120:J120"/>
    <mergeCell ref="H121:J121"/>
    <mergeCell ref="H122:J122"/>
    <mergeCell ref="H123:J123"/>
    <mergeCell ref="H124:J124"/>
    <mergeCell ref="H125:J125"/>
    <mergeCell ref="F107:J107"/>
    <mergeCell ref="H110:H114"/>
    <mergeCell ref="I110:I114"/>
    <mergeCell ref="A117:J117"/>
    <mergeCell ref="A119:A120"/>
    <mergeCell ref="B119:B120"/>
    <mergeCell ref="C119:D120"/>
    <mergeCell ref="E119:E120"/>
    <mergeCell ref="F119:G119"/>
    <mergeCell ref="H119:J119"/>
    <mergeCell ref="A82:J82"/>
    <mergeCell ref="A84:J84"/>
    <mergeCell ref="A86:J86"/>
    <mergeCell ref="F101:J101"/>
    <mergeCell ref="F103:J103"/>
    <mergeCell ref="F105:J105"/>
    <mergeCell ref="H73:J73"/>
    <mergeCell ref="H74:J74"/>
    <mergeCell ref="H75:J75"/>
    <mergeCell ref="H76:J76"/>
    <mergeCell ref="H77:J77"/>
    <mergeCell ref="H78:J78"/>
    <mergeCell ref="H67:J67"/>
    <mergeCell ref="H68:J68"/>
    <mergeCell ref="H69:J69"/>
    <mergeCell ref="H70:J70"/>
    <mergeCell ref="H71:J71"/>
    <mergeCell ref="H72:J72"/>
    <mergeCell ref="H61:J61"/>
    <mergeCell ref="H62:J62"/>
    <mergeCell ref="H63:J63"/>
    <mergeCell ref="H64:J64"/>
    <mergeCell ref="H65:J65"/>
    <mergeCell ref="H66:J66"/>
    <mergeCell ref="H55:J55"/>
    <mergeCell ref="H56:J56"/>
    <mergeCell ref="H57:J57"/>
    <mergeCell ref="H58:J58"/>
    <mergeCell ref="H59:J59"/>
    <mergeCell ref="H60:J60"/>
    <mergeCell ref="H49:J49"/>
    <mergeCell ref="H50:J50"/>
    <mergeCell ref="H51:J51"/>
    <mergeCell ref="H52:J52"/>
    <mergeCell ref="H53:J53"/>
    <mergeCell ref="H54:J54"/>
    <mergeCell ref="H46:J46"/>
    <mergeCell ref="H47:J47"/>
    <mergeCell ref="H48:J48"/>
    <mergeCell ref="F30:J30"/>
    <mergeCell ref="H33:H37"/>
    <mergeCell ref="I33:I37"/>
    <mergeCell ref="A40:J40"/>
    <mergeCell ref="A42:A43"/>
    <mergeCell ref="B42:B43"/>
    <mergeCell ref="C42:D43"/>
    <mergeCell ref="E42:E43"/>
    <mergeCell ref="F42:G42"/>
    <mergeCell ref="H42:J42"/>
    <mergeCell ref="A5:J5"/>
    <mergeCell ref="A7:J7"/>
    <mergeCell ref="A9:J9"/>
    <mergeCell ref="F24:J24"/>
    <mergeCell ref="F26:J26"/>
    <mergeCell ref="F28:J28"/>
    <mergeCell ref="H43:J43"/>
    <mergeCell ref="H44:J44"/>
    <mergeCell ref="H45:J4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7" max="16383" man="1"/>
    <brk id="78" max="9" man="1"/>
    <brk id="114" max="9" man="1"/>
    <brk id="155" max="9" man="1"/>
    <brk id="19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2"/>
  <sheetViews>
    <sheetView showGridLines="0" view="pageBreakPreview" zoomScale="85" zoomScaleNormal="100" zoomScaleSheetLayoutView="85"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558</v>
      </c>
    </row>
    <row r="4" spans="1:11" ht="16.2" x14ac:dyDescent="0.2">
      <c r="A4" s="87" t="str">
        <f>$K$1&amp;"　詳細設計"</f>
        <v>配水用モータポンプ（浄水場）更新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配水用モータポンプ（浄水場）更新／基本条件の照査項目一覧表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218</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188</v>
      </c>
      <c r="E52" s="19"/>
      <c r="F52" s="20"/>
      <c r="G52" s="15"/>
      <c r="H52" s="64"/>
      <c r="I52" s="65"/>
      <c r="J52" s="66"/>
    </row>
    <row r="53" spans="1:10" x14ac:dyDescent="0.2">
      <c r="A53" s="16"/>
      <c r="B53" s="17"/>
      <c r="C53" s="18" t="s">
        <v>5</v>
      </c>
      <c r="D53" s="3" t="s">
        <v>208</v>
      </c>
      <c r="E53" s="19"/>
      <c r="F53" s="20"/>
      <c r="G53" s="15"/>
      <c r="H53" s="64"/>
      <c r="I53" s="65"/>
      <c r="J53" s="66"/>
    </row>
    <row r="54" spans="1:10" ht="13.5" customHeight="1" x14ac:dyDescent="0.2">
      <c r="A54" s="16"/>
      <c r="B54" s="17"/>
      <c r="C54" s="18" t="s">
        <v>22</v>
      </c>
      <c r="D54" s="3" t="s">
        <v>209</v>
      </c>
      <c r="E54" s="19"/>
      <c r="F54" s="20"/>
      <c r="G54" s="15"/>
      <c r="H54" s="64"/>
      <c r="I54" s="65"/>
      <c r="J54" s="66"/>
    </row>
    <row r="55" spans="1:10" ht="13.5" customHeight="1" x14ac:dyDescent="0.2">
      <c r="A55" s="16"/>
      <c r="B55" s="17"/>
      <c r="C55" s="18" t="s">
        <v>16</v>
      </c>
      <c r="D55" s="3" t="s">
        <v>428</v>
      </c>
      <c r="E55" s="19"/>
      <c r="F55" s="20"/>
      <c r="G55" s="15"/>
      <c r="H55" s="64"/>
      <c r="I55" s="65"/>
      <c r="J55" s="66"/>
    </row>
    <row r="56" spans="1:10" ht="13.5" customHeight="1" x14ac:dyDescent="0.2">
      <c r="A56" s="16"/>
      <c r="B56" s="17"/>
      <c r="C56" s="18" t="s">
        <v>48</v>
      </c>
      <c r="D56" s="3" t="s">
        <v>217</v>
      </c>
      <c r="E56" s="19"/>
      <c r="F56" s="20"/>
      <c r="G56" s="15"/>
      <c r="H56" s="64"/>
      <c r="I56" s="65"/>
      <c r="J56" s="66"/>
    </row>
    <row r="57" spans="1:10" ht="13.5" customHeight="1" x14ac:dyDescent="0.2">
      <c r="A57" s="16"/>
      <c r="B57" s="17"/>
      <c r="C57" s="18" t="s">
        <v>70</v>
      </c>
      <c r="D57" s="3" t="s">
        <v>190</v>
      </c>
      <c r="E57" s="19"/>
      <c r="F57" s="20"/>
      <c r="G57" s="15"/>
      <c r="H57" s="64"/>
      <c r="I57" s="65"/>
      <c r="J57" s="66"/>
    </row>
    <row r="58" spans="1:10" x14ac:dyDescent="0.2">
      <c r="A58" s="16"/>
      <c r="B58" s="17"/>
      <c r="C58" s="18" t="s">
        <v>71</v>
      </c>
      <c r="D58" s="3" t="s">
        <v>192</v>
      </c>
      <c r="E58" s="19"/>
      <c r="F58" s="20"/>
      <c r="G58" s="15"/>
      <c r="H58" s="64"/>
      <c r="I58" s="65"/>
      <c r="J58" s="66"/>
    </row>
    <row r="59" spans="1:10" ht="13.5" customHeight="1" x14ac:dyDescent="0.2">
      <c r="A59" s="16"/>
      <c r="B59" s="17"/>
      <c r="C59" s="18" t="s">
        <v>72</v>
      </c>
      <c r="D59" s="3" t="s">
        <v>175</v>
      </c>
      <c r="E59" s="19"/>
      <c r="F59" s="20"/>
      <c r="G59" s="15"/>
      <c r="H59" s="64"/>
      <c r="I59" s="65"/>
      <c r="J59" s="66"/>
    </row>
    <row r="60" spans="1:10" ht="13.5" customHeight="1" x14ac:dyDescent="0.2">
      <c r="A60" s="16"/>
      <c r="B60" s="17"/>
      <c r="C60" s="18" t="s">
        <v>73</v>
      </c>
      <c r="D60" s="3" t="s">
        <v>118</v>
      </c>
      <c r="E60" s="19"/>
      <c r="F60" s="20"/>
      <c r="G60" s="15"/>
      <c r="H60" s="64"/>
      <c r="I60" s="65"/>
      <c r="J60" s="66"/>
    </row>
    <row r="61" spans="1:10" ht="13.5" customHeight="1" x14ac:dyDescent="0.2">
      <c r="A61" s="16"/>
      <c r="B61" s="17"/>
      <c r="C61" s="18" t="s">
        <v>74</v>
      </c>
      <c r="D61" s="3" t="s">
        <v>172</v>
      </c>
      <c r="E61" s="19"/>
      <c r="F61" s="20"/>
      <c r="G61" s="15"/>
      <c r="H61" s="64"/>
      <c r="I61" s="65"/>
      <c r="J61" s="66"/>
    </row>
    <row r="62" spans="1:10" ht="13.5" customHeight="1" x14ac:dyDescent="0.2">
      <c r="A62" s="16"/>
      <c r="B62" s="17"/>
      <c r="C62" s="18" t="s">
        <v>78</v>
      </c>
      <c r="D62" s="3" t="s">
        <v>46</v>
      </c>
      <c r="E62" s="19"/>
      <c r="F62" s="20"/>
      <c r="G62" s="15"/>
      <c r="H62" s="64"/>
      <c r="I62" s="65"/>
      <c r="J62" s="66"/>
    </row>
    <row r="63" spans="1:10" ht="13.5" customHeight="1" x14ac:dyDescent="0.2">
      <c r="A63" s="16"/>
      <c r="B63" s="17"/>
      <c r="C63" s="18"/>
      <c r="D63" s="3"/>
      <c r="E63" s="19"/>
      <c r="F63" s="20"/>
      <c r="G63" s="15"/>
      <c r="H63" s="64"/>
      <c r="I63" s="65"/>
      <c r="J63" s="66"/>
    </row>
    <row r="64" spans="1:10" ht="13.5" customHeight="1" x14ac:dyDescent="0.2">
      <c r="A64" s="16">
        <v>3</v>
      </c>
      <c r="B64" s="17" t="s">
        <v>15</v>
      </c>
      <c r="C64" s="18" t="s">
        <v>9</v>
      </c>
      <c r="D64" s="3" t="s">
        <v>427</v>
      </c>
      <c r="E64" s="19"/>
      <c r="F64" s="20"/>
      <c r="G64" s="15"/>
      <c r="H64" s="64"/>
      <c r="I64" s="65"/>
      <c r="J64" s="66"/>
    </row>
    <row r="65" spans="1:10" ht="13.5" customHeight="1" x14ac:dyDescent="0.2">
      <c r="A65" s="16"/>
      <c r="B65" s="17"/>
      <c r="C65" s="18" t="s">
        <v>13</v>
      </c>
      <c r="D65" s="3" t="s">
        <v>162</v>
      </c>
      <c r="E65" s="19"/>
      <c r="F65" s="20"/>
      <c r="G65" s="15"/>
      <c r="H65" s="64"/>
      <c r="I65" s="65"/>
      <c r="J65" s="66"/>
    </row>
    <row r="66" spans="1:10" ht="13.5" customHeight="1" x14ac:dyDescent="0.2">
      <c r="A66" s="16"/>
      <c r="B66" s="17"/>
      <c r="C66" s="18" t="s">
        <v>14</v>
      </c>
      <c r="D66" s="3" t="s">
        <v>163</v>
      </c>
      <c r="E66" s="19"/>
      <c r="F66" s="20"/>
      <c r="G66" s="15"/>
      <c r="H66" s="64"/>
      <c r="I66" s="65"/>
      <c r="J66" s="66"/>
    </row>
    <row r="67" spans="1:10" ht="13.5" customHeight="1" x14ac:dyDescent="0.2">
      <c r="A67" s="16"/>
      <c r="B67" s="17"/>
      <c r="C67" s="18" t="s">
        <v>0</v>
      </c>
      <c r="D67" s="3" t="s">
        <v>220</v>
      </c>
      <c r="E67" s="19"/>
      <c r="F67" s="20"/>
      <c r="G67" s="15"/>
      <c r="H67" s="64"/>
      <c r="I67" s="65"/>
      <c r="J67" s="66"/>
    </row>
    <row r="68" spans="1:10" x14ac:dyDescent="0.2">
      <c r="A68" s="16"/>
      <c r="B68" s="17"/>
      <c r="C68" s="18" t="s">
        <v>4</v>
      </c>
      <c r="D68" s="3" t="s">
        <v>174</v>
      </c>
      <c r="E68" s="19"/>
      <c r="F68" s="20"/>
      <c r="G68" s="15"/>
      <c r="H68" s="64"/>
      <c r="I68" s="65"/>
      <c r="J68" s="66"/>
    </row>
    <row r="69" spans="1:10" ht="13.5" customHeight="1" x14ac:dyDescent="0.2">
      <c r="A69" s="16"/>
      <c r="B69" s="17"/>
      <c r="C69" s="18" t="s">
        <v>24</v>
      </c>
      <c r="D69" s="3" t="s">
        <v>439</v>
      </c>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v>4</v>
      </c>
      <c r="B71" s="17" t="s">
        <v>53</v>
      </c>
      <c r="C71" s="18" t="s">
        <v>9</v>
      </c>
      <c r="D71" s="3" t="s">
        <v>173</v>
      </c>
      <c r="E71" s="19"/>
      <c r="F71" s="20"/>
      <c r="G71" s="15"/>
      <c r="H71" s="64"/>
      <c r="I71" s="65"/>
      <c r="J71" s="66"/>
    </row>
    <row r="72" spans="1:10" x14ac:dyDescent="0.2">
      <c r="A72" s="21"/>
      <c r="B72" s="17"/>
      <c r="C72" s="18" t="s">
        <v>13</v>
      </c>
      <c r="D72" s="3" t="s">
        <v>438</v>
      </c>
      <c r="E72" s="19"/>
      <c r="F72" s="20"/>
      <c r="G72" s="15"/>
      <c r="H72" s="64"/>
      <c r="I72" s="65"/>
      <c r="J72" s="66"/>
    </row>
    <row r="73" spans="1:10" x14ac:dyDescent="0.2">
      <c r="A73" s="21"/>
      <c r="B73" s="17"/>
      <c r="C73" s="18" t="s">
        <v>14</v>
      </c>
      <c r="D73" s="3" t="s">
        <v>52</v>
      </c>
      <c r="E73" s="19"/>
      <c r="F73" s="20"/>
      <c r="G73" s="15"/>
      <c r="H73" s="64"/>
      <c r="I73" s="65"/>
      <c r="J73" s="66"/>
    </row>
    <row r="74" spans="1:10" x14ac:dyDescent="0.2">
      <c r="A74" s="16"/>
      <c r="B74" s="17"/>
      <c r="C74" s="18" t="s">
        <v>0</v>
      </c>
      <c r="D74" s="3" t="s">
        <v>87</v>
      </c>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v>5</v>
      </c>
      <c r="B76" s="17" t="s">
        <v>34</v>
      </c>
      <c r="C76" s="18" t="s">
        <v>9</v>
      </c>
      <c r="D76" s="3" t="s">
        <v>36</v>
      </c>
      <c r="E76" s="19"/>
      <c r="F76" s="20"/>
      <c r="G76" s="15"/>
      <c r="H76" s="64"/>
      <c r="I76" s="65"/>
      <c r="J76" s="66"/>
    </row>
    <row r="77" spans="1:10" ht="13.5" customHeight="1" x14ac:dyDescent="0.2">
      <c r="A77" s="30"/>
      <c r="B77" s="31"/>
      <c r="C77" s="18" t="s">
        <v>13</v>
      </c>
      <c r="D77" s="3" t="s">
        <v>35</v>
      </c>
      <c r="E77" s="19"/>
      <c r="F77" s="20"/>
      <c r="G77" s="15"/>
      <c r="H77" s="64"/>
      <c r="I77" s="65"/>
      <c r="J77" s="66"/>
    </row>
    <row r="81" spans="1:10" ht="16.2" x14ac:dyDescent="0.2">
      <c r="A81" s="87" t="str">
        <f>$K$1&amp;"　詳細設計"</f>
        <v>配水用モータポンプ（浄水場）更新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配水用モータポンプ（浄水場）更新／細部条件の照査項目一覧表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177</v>
      </c>
      <c r="E120" s="19"/>
      <c r="F120" s="20"/>
      <c r="G120" s="15"/>
      <c r="H120" s="64"/>
      <c r="I120" s="65"/>
      <c r="J120" s="66"/>
    </row>
    <row r="121" spans="1:14" ht="13.5" customHeight="1" x14ac:dyDescent="0.2">
      <c r="A121" s="16"/>
      <c r="B121" s="17"/>
      <c r="C121" s="18" t="s">
        <v>13</v>
      </c>
      <c r="D121" s="32" t="s">
        <v>180</v>
      </c>
      <c r="E121" s="19"/>
      <c r="F121" s="20"/>
      <c r="G121" s="15"/>
      <c r="H121" s="64"/>
      <c r="I121" s="65"/>
      <c r="J121" s="66"/>
    </row>
    <row r="122" spans="1:14" ht="13.5" customHeight="1" x14ac:dyDescent="0.2">
      <c r="A122" s="16"/>
      <c r="B122" s="17"/>
      <c r="C122" s="18" t="s">
        <v>14</v>
      </c>
      <c r="D122" s="32" t="s">
        <v>178</v>
      </c>
      <c r="E122" s="19"/>
      <c r="F122" s="20"/>
      <c r="G122" s="15"/>
      <c r="H122" s="64"/>
      <c r="I122" s="65"/>
      <c r="J122" s="66"/>
    </row>
    <row r="123" spans="1:14" ht="13.5" customHeight="1" x14ac:dyDescent="0.2">
      <c r="A123" s="16"/>
      <c r="B123" s="17"/>
      <c r="C123" s="18" t="s">
        <v>0</v>
      </c>
      <c r="D123" s="3" t="s">
        <v>183</v>
      </c>
      <c r="E123" s="19"/>
      <c r="F123" s="20"/>
      <c r="G123" s="15"/>
      <c r="H123" s="64"/>
      <c r="I123" s="65"/>
      <c r="J123" s="66"/>
    </row>
    <row r="124" spans="1:14" ht="13.5" customHeight="1" x14ac:dyDescent="0.2">
      <c r="A124" s="16"/>
      <c r="B124" s="17"/>
      <c r="C124" s="18" t="s">
        <v>4</v>
      </c>
      <c r="D124" s="3" t="s">
        <v>179</v>
      </c>
      <c r="E124" s="19"/>
      <c r="F124" s="28"/>
      <c r="G124" s="29"/>
      <c r="H124" s="64"/>
      <c r="I124" s="65"/>
      <c r="J124" s="66"/>
    </row>
    <row r="125" spans="1:14" ht="13.5" customHeight="1" x14ac:dyDescent="0.2">
      <c r="A125" s="16"/>
      <c r="B125" s="17"/>
      <c r="C125" s="18" t="s">
        <v>24</v>
      </c>
      <c r="D125" s="3" t="s">
        <v>184</v>
      </c>
      <c r="E125" s="19"/>
      <c r="F125" s="20"/>
      <c r="G125" s="15"/>
      <c r="H125" s="64"/>
      <c r="I125" s="65"/>
      <c r="J125" s="66"/>
    </row>
    <row r="126" spans="1:14" ht="13.5" customHeight="1" x14ac:dyDescent="0.2">
      <c r="A126" s="16"/>
      <c r="B126" s="17"/>
      <c r="C126" s="18" t="s">
        <v>5</v>
      </c>
      <c r="D126" s="1" t="s">
        <v>214</v>
      </c>
      <c r="E126" s="19"/>
      <c r="F126" s="20"/>
      <c r="G126" s="15"/>
      <c r="H126" s="64"/>
      <c r="I126" s="65"/>
      <c r="J126" s="66"/>
    </row>
    <row r="127" spans="1:14" ht="13.5" customHeight="1" x14ac:dyDescent="0.2">
      <c r="A127" s="16"/>
      <c r="B127" s="17"/>
      <c r="C127" s="18" t="s">
        <v>22</v>
      </c>
      <c r="D127" s="26" t="s">
        <v>56</v>
      </c>
      <c r="E127" s="19"/>
      <c r="F127" s="20"/>
      <c r="G127" s="15"/>
      <c r="H127" s="64"/>
      <c r="I127" s="65"/>
      <c r="J127" s="66"/>
    </row>
    <row r="128" spans="1:14" ht="13.5" customHeight="1" x14ac:dyDescent="0.2">
      <c r="A128" s="16"/>
      <c r="B128" s="17"/>
      <c r="C128" s="18" t="s">
        <v>16</v>
      </c>
      <c r="D128" s="32" t="s">
        <v>55</v>
      </c>
      <c r="E128" s="19"/>
      <c r="F128" s="20"/>
      <c r="G128" s="15"/>
      <c r="H128" s="64"/>
      <c r="I128" s="65"/>
      <c r="J128" s="66"/>
    </row>
    <row r="129" spans="1:10" ht="13.5" customHeight="1" x14ac:dyDescent="0.2">
      <c r="A129" s="16"/>
      <c r="B129" s="17"/>
      <c r="C129" s="18" t="s">
        <v>48</v>
      </c>
      <c r="D129" s="3" t="s">
        <v>176</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2</v>
      </c>
      <c r="B131" s="17" t="s">
        <v>64</v>
      </c>
      <c r="C131" s="18" t="s">
        <v>9</v>
      </c>
      <c r="D131" s="3" t="s">
        <v>97</v>
      </c>
      <c r="E131" s="19"/>
      <c r="F131" s="20"/>
      <c r="G131" s="15"/>
      <c r="H131" s="64"/>
      <c r="I131" s="65"/>
      <c r="J131" s="66"/>
    </row>
    <row r="132" spans="1:10" ht="13.5" customHeight="1" x14ac:dyDescent="0.2">
      <c r="A132" s="16"/>
      <c r="B132" s="17"/>
      <c r="C132" s="18" t="s">
        <v>13</v>
      </c>
      <c r="D132" s="3" t="s">
        <v>99</v>
      </c>
      <c r="E132" s="19"/>
      <c r="F132" s="20"/>
      <c r="G132" s="15"/>
      <c r="H132" s="64"/>
      <c r="I132" s="65"/>
      <c r="J132" s="66"/>
    </row>
    <row r="133" spans="1:10" ht="13.5" customHeight="1" x14ac:dyDescent="0.2">
      <c r="A133" s="16"/>
      <c r="B133" s="17"/>
      <c r="C133" s="18" t="s">
        <v>14</v>
      </c>
      <c r="D133" s="3" t="s">
        <v>453</v>
      </c>
      <c r="E133" s="19"/>
      <c r="F133" s="20"/>
      <c r="G133" s="15"/>
      <c r="H133" s="64"/>
      <c r="I133" s="65"/>
      <c r="J133" s="66"/>
    </row>
    <row r="134" spans="1:10" ht="13.5" customHeight="1" x14ac:dyDescent="0.2">
      <c r="A134" s="16"/>
      <c r="B134" s="17"/>
      <c r="C134" s="18"/>
      <c r="D134" s="3"/>
      <c r="E134" s="19"/>
      <c r="F134" s="20"/>
      <c r="G134" s="15"/>
      <c r="H134" s="64"/>
      <c r="I134" s="65"/>
      <c r="J134" s="66"/>
    </row>
    <row r="135" spans="1:10" x14ac:dyDescent="0.2">
      <c r="A135" s="16">
        <v>3</v>
      </c>
      <c r="B135" s="17" t="s">
        <v>57</v>
      </c>
      <c r="C135" s="18" t="s">
        <v>9</v>
      </c>
      <c r="D135" s="3" t="s">
        <v>181</v>
      </c>
      <c r="E135" s="19"/>
      <c r="F135" s="20"/>
      <c r="G135" s="15"/>
      <c r="H135" s="64"/>
      <c r="I135" s="65"/>
      <c r="J135" s="66"/>
    </row>
    <row r="136" spans="1:10" ht="13.5" customHeight="1" x14ac:dyDescent="0.2">
      <c r="A136" s="16"/>
      <c r="B136" s="17"/>
      <c r="C136" s="18" t="s">
        <v>13</v>
      </c>
      <c r="D136" s="3" t="s">
        <v>221</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v>4</v>
      </c>
      <c r="B138" s="17" t="s">
        <v>149</v>
      </c>
      <c r="C138" s="18" t="s">
        <v>9</v>
      </c>
      <c r="D138" s="3" t="s">
        <v>150</v>
      </c>
      <c r="E138" s="19"/>
      <c r="F138" s="20"/>
      <c r="G138" s="15"/>
      <c r="H138" s="64"/>
      <c r="I138" s="65"/>
      <c r="J138" s="66"/>
    </row>
    <row r="139" spans="1:10" ht="13.5" customHeight="1" x14ac:dyDescent="0.2">
      <c r="A139" s="16"/>
      <c r="B139" s="17"/>
      <c r="C139" s="18"/>
      <c r="D139" s="3"/>
      <c r="E139" s="19"/>
      <c r="F139" s="20"/>
      <c r="G139" s="15"/>
      <c r="H139" s="64"/>
      <c r="I139" s="65"/>
      <c r="J139" s="66"/>
    </row>
    <row r="140" spans="1:10" ht="13.5" customHeight="1" x14ac:dyDescent="0.2">
      <c r="A140" s="16">
        <v>5</v>
      </c>
      <c r="B140" s="17" t="s">
        <v>67</v>
      </c>
      <c r="C140" s="18" t="s">
        <v>9</v>
      </c>
      <c r="D140" s="3" t="s">
        <v>68</v>
      </c>
      <c r="E140" s="19"/>
      <c r="F140" s="20"/>
      <c r="G140" s="15"/>
      <c r="H140" s="64"/>
      <c r="I140" s="65"/>
      <c r="J140" s="66"/>
    </row>
    <row r="141" spans="1:10" ht="13.5" customHeight="1" x14ac:dyDescent="0.2">
      <c r="A141" s="16"/>
      <c r="B141" s="17"/>
      <c r="C141" s="18" t="s">
        <v>13</v>
      </c>
      <c r="D141" s="3" t="s">
        <v>100</v>
      </c>
      <c r="E141" s="19"/>
      <c r="F141" s="20"/>
      <c r="G141" s="15"/>
      <c r="H141" s="64"/>
      <c r="I141" s="65"/>
      <c r="J141" s="66"/>
    </row>
    <row r="142" spans="1:10" ht="13.5" customHeight="1" x14ac:dyDescent="0.2">
      <c r="A142" s="16"/>
      <c r="B142" s="17"/>
      <c r="C142" s="18" t="s">
        <v>14</v>
      </c>
      <c r="D142" s="3" t="s">
        <v>66</v>
      </c>
      <c r="E142" s="19"/>
      <c r="F142" s="20"/>
      <c r="G142" s="15"/>
      <c r="H142" s="64"/>
      <c r="I142" s="65"/>
      <c r="J142" s="66"/>
    </row>
    <row r="143" spans="1:10" ht="13.5" customHeight="1" x14ac:dyDescent="0.2">
      <c r="A143" s="16"/>
      <c r="B143" s="17"/>
      <c r="C143" s="18" t="s">
        <v>0</v>
      </c>
      <c r="D143" s="3" t="s">
        <v>426</v>
      </c>
      <c r="E143" s="19"/>
      <c r="F143" s="20"/>
      <c r="G143" s="15"/>
      <c r="H143" s="64"/>
      <c r="I143" s="65"/>
      <c r="J143" s="66"/>
    </row>
    <row r="144" spans="1:10" ht="13.5" customHeight="1" x14ac:dyDescent="0.2">
      <c r="A144" s="16"/>
      <c r="B144" s="17"/>
      <c r="C144" s="18" t="s">
        <v>4</v>
      </c>
      <c r="D144" s="3" t="s">
        <v>211</v>
      </c>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配水用モータポンプ（浄水場）更新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配水用モータポンプ（浄水場）更新／成果品の照査項目一覧表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227</v>
      </c>
      <c r="E200" s="19"/>
      <c r="F200" s="20"/>
      <c r="G200" s="15"/>
      <c r="H200" s="64"/>
      <c r="I200" s="65"/>
      <c r="J200" s="66"/>
    </row>
    <row r="201" spans="1:14" ht="13.5" customHeight="1" x14ac:dyDescent="0.2">
      <c r="A201" s="16"/>
      <c r="B201" s="17"/>
      <c r="C201" s="18" t="s">
        <v>4</v>
      </c>
      <c r="D201" s="1" t="s">
        <v>228</v>
      </c>
      <c r="E201" s="19"/>
      <c r="F201" s="20"/>
      <c r="G201" s="15"/>
      <c r="H201" s="64"/>
      <c r="I201" s="65"/>
      <c r="J201" s="66"/>
    </row>
    <row r="202" spans="1:14" ht="13.5" customHeight="1" x14ac:dyDescent="0.2">
      <c r="A202" s="16"/>
      <c r="B202" s="17"/>
      <c r="C202" s="18"/>
      <c r="D202" s="1" t="s">
        <v>440</v>
      </c>
      <c r="E202" s="19"/>
      <c r="F202" s="20"/>
      <c r="G202" s="15"/>
      <c r="H202" s="64"/>
      <c r="I202" s="65"/>
      <c r="J202" s="66"/>
    </row>
    <row r="203" spans="1:14" ht="13.5" customHeight="1" x14ac:dyDescent="0.2">
      <c r="A203" s="16"/>
      <c r="B203" s="17"/>
      <c r="C203" s="18" t="s">
        <v>24</v>
      </c>
      <c r="D203" s="1" t="s">
        <v>229</v>
      </c>
      <c r="E203" s="19"/>
      <c r="F203" s="20"/>
      <c r="G203" s="15"/>
      <c r="H203" s="64"/>
      <c r="I203" s="65"/>
      <c r="J203" s="66"/>
    </row>
    <row r="204" spans="1:14" ht="13.5" customHeight="1" x14ac:dyDescent="0.2">
      <c r="A204" s="16"/>
      <c r="B204" s="17"/>
      <c r="C204" s="18" t="s">
        <v>5</v>
      </c>
      <c r="D204" s="1" t="s">
        <v>230</v>
      </c>
      <c r="E204" s="19"/>
      <c r="F204" s="20"/>
      <c r="G204" s="15"/>
      <c r="H204" s="64"/>
      <c r="I204" s="65"/>
      <c r="J204" s="66"/>
    </row>
    <row r="205" spans="1:14" ht="13.5" customHeight="1" x14ac:dyDescent="0.2">
      <c r="A205" s="16"/>
      <c r="B205" s="17"/>
      <c r="C205" s="18" t="s">
        <v>22</v>
      </c>
      <c r="D205" s="1" t="s">
        <v>185</v>
      </c>
      <c r="E205" s="19"/>
      <c r="F205" s="20"/>
      <c r="G205" s="15"/>
      <c r="H205" s="64"/>
      <c r="I205" s="65"/>
      <c r="J205" s="66"/>
    </row>
    <row r="206" spans="1:14" ht="13.5" customHeight="1" x14ac:dyDescent="0.2">
      <c r="A206" s="16"/>
      <c r="B206" s="17"/>
      <c r="C206" s="18" t="s">
        <v>16</v>
      </c>
      <c r="D206" s="1" t="s">
        <v>186</v>
      </c>
      <c r="E206" s="19"/>
      <c r="F206" s="20"/>
      <c r="G206" s="15"/>
      <c r="H206" s="64"/>
      <c r="I206" s="65"/>
      <c r="J206" s="66"/>
    </row>
    <row r="207" spans="1:14" x14ac:dyDescent="0.2">
      <c r="A207" s="16"/>
      <c r="B207" s="17"/>
      <c r="C207" s="18" t="s">
        <v>48</v>
      </c>
      <c r="D207" s="1" t="s">
        <v>187</v>
      </c>
      <c r="E207" s="19"/>
      <c r="F207" s="20"/>
      <c r="G207" s="15"/>
      <c r="H207" s="64"/>
      <c r="I207" s="65"/>
      <c r="J207" s="66"/>
    </row>
    <row r="208" spans="1:14" ht="13.5" customHeight="1" x14ac:dyDescent="0.2">
      <c r="A208" s="16"/>
      <c r="B208" s="17"/>
      <c r="C208" s="18" t="s">
        <v>70</v>
      </c>
      <c r="D208" s="1" t="s">
        <v>151</v>
      </c>
      <c r="E208" s="19"/>
      <c r="F208" s="20"/>
      <c r="G208" s="15"/>
      <c r="H208" s="64"/>
      <c r="I208" s="65"/>
      <c r="J208" s="66"/>
    </row>
    <row r="209" spans="1:10" ht="13.5" customHeight="1" x14ac:dyDescent="0.2">
      <c r="A209" s="16"/>
      <c r="B209" s="17"/>
      <c r="C209" s="18" t="s">
        <v>71</v>
      </c>
      <c r="D209" s="1" t="s">
        <v>152</v>
      </c>
      <c r="E209" s="19"/>
      <c r="F209" s="20"/>
      <c r="G209" s="15"/>
      <c r="H209" s="64"/>
      <c r="I209" s="65"/>
      <c r="J209" s="66"/>
    </row>
    <row r="210" spans="1:10" ht="13.5" customHeight="1" x14ac:dyDescent="0.2">
      <c r="A210" s="16"/>
      <c r="B210" s="17"/>
      <c r="C210" s="18" t="s">
        <v>72</v>
      </c>
      <c r="D210" s="3" t="s">
        <v>212</v>
      </c>
      <c r="E210" s="19"/>
      <c r="F210" s="20"/>
      <c r="G210" s="15"/>
      <c r="H210" s="64"/>
      <c r="I210" s="65"/>
      <c r="J210" s="66"/>
    </row>
    <row r="211" spans="1:10" ht="13.5" customHeight="1" x14ac:dyDescent="0.2">
      <c r="A211" s="16"/>
      <c r="B211" s="17"/>
      <c r="C211" s="18" t="s">
        <v>73</v>
      </c>
      <c r="D211" s="3" t="s">
        <v>79</v>
      </c>
      <c r="E211" s="19"/>
      <c r="F211" s="20"/>
      <c r="G211" s="15"/>
      <c r="H211" s="64"/>
      <c r="I211" s="65"/>
      <c r="J211" s="66"/>
    </row>
    <row r="212" spans="1:10" x14ac:dyDescent="0.2">
      <c r="A212" s="16"/>
      <c r="B212" s="17"/>
      <c r="C212" s="18" t="s">
        <v>74</v>
      </c>
      <c r="D212" s="3" t="s">
        <v>91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2</v>
      </c>
      <c r="B214" s="17" t="s">
        <v>39</v>
      </c>
      <c r="C214" s="18" t="s">
        <v>9</v>
      </c>
      <c r="D214" s="3" t="s">
        <v>85</v>
      </c>
      <c r="E214" s="19"/>
      <c r="F214" s="20"/>
      <c r="G214" s="15"/>
      <c r="H214" s="64"/>
      <c r="I214" s="65"/>
      <c r="J214" s="66"/>
    </row>
    <row r="215" spans="1:10" ht="13.5" customHeight="1" x14ac:dyDescent="0.2">
      <c r="A215" s="16"/>
      <c r="B215" s="17"/>
      <c r="C215" s="18" t="s">
        <v>13</v>
      </c>
      <c r="D215" s="3" t="s">
        <v>81</v>
      </c>
      <c r="E215" s="19"/>
      <c r="F215" s="20"/>
      <c r="G215" s="15"/>
      <c r="H215" s="64"/>
      <c r="I215" s="65"/>
      <c r="J215" s="66"/>
    </row>
    <row r="216" spans="1:10" ht="13.5" customHeight="1" x14ac:dyDescent="0.2">
      <c r="A216" s="16"/>
      <c r="B216" s="17"/>
      <c r="C216" s="18"/>
      <c r="D216" s="3"/>
      <c r="E216" s="19"/>
      <c r="F216" s="20"/>
      <c r="G216" s="15"/>
      <c r="H216" s="64"/>
      <c r="I216" s="65"/>
      <c r="J216" s="66"/>
    </row>
    <row r="217" spans="1:10" ht="13.5" customHeight="1" x14ac:dyDescent="0.2">
      <c r="A217" s="16">
        <v>3</v>
      </c>
      <c r="B217" s="17" t="s">
        <v>40</v>
      </c>
      <c r="C217" s="18" t="s">
        <v>9</v>
      </c>
      <c r="D217" s="3" t="s">
        <v>436</v>
      </c>
      <c r="E217" s="19"/>
      <c r="F217" s="20"/>
      <c r="G217" s="15"/>
      <c r="H217" s="64"/>
      <c r="I217" s="65"/>
      <c r="J217" s="66"/>
    </row>
    <row r="218" spans="1:10" ht="13.5" customHeight="1" x14ac:dyDescent="0.2">
      <c r="A218" s="16"/>
      <c r="B218" s="17"/>
      <c r="C218" s="18" t="s">
        <v>13</v>
      </c>
      <c r="D218" s="3" t="s">
        <v>435</v>
      </c>
      <c r="E218" s="19"/>
      <c r="F218" s="20"/>
      <c r="G218" s="15"/>
      <c r="H218" s="64"/>
      <c r="I218" s="65"/>
      <c r="J218" s="66"/>
    </row>
    <row r="219" spans="1:10" ht="13.5" customHeight="1" x14ac:dyDescent="0.2">
      <c r="A219" s="16"/>
      <c r="B219" s="17"/>
      <c r="C219" s="48" t="s">
        <v>14</v>
      </c>
      <c r="D219" s="49" t="s">
        <v>355</v>
      </c>
      <c r="E219" s="19"/>
      <c r="F219" s="20"/>
      <c r="G219" s="15"/>
      <c r="H219" s="42"/>
      <c r="I219" s="43"/>
      <c r="J219" s="44"/>
    </row>
    <row r="220" spans="1:10" ht="13.5" customHeight="1" x14ac:dyDescent="0.2">
      <c r="A220" s="16"/>
      <c r="B220" s="17"/>
      <c r="C220" s="48" t="s">
        <v>0</v>
      </c>
      <c r="D220" s="49" t="s">
        <v>82</v>
      </c>
      <c r="E220" s="19"/>
      <c r="F220" s="20"/>
      <c r="G220" s="15"/>
      <c r="H220" s="64"/>
      <c r="I220" s="65"/>
      <c r="J220" s="66"/>
    </row>
    <row r="221" spans="1:10" ht="13.5" customHeight="1" x14ac:dyDescent="0.2">
      <c r="A221" s="16"/>
      <c r="B221" s="17"/>
      <c r="C221" s="48" t="s">
        <v>4</v>
      </c>
      <c r="D221" s="49" t="s">
        <v>104</v>
      </c>
      <c r="E221" s="19"/>
      <c r="F221" s="20"/>
      <c r="G221" s="15"/>
      <c r="H221" s="64"/>
      <c r="I221" s="65"/>
      <c r="J221" s="66"/>
    </row>
    <row r="222" spans="1:10" ht="13.5" customHeight="1" x14ac:dyDescent="0.2">
      <c r="A222" s="16"/>
      <c r="B222" s="17"/>
      <c r="C222" s="48" t="s">
        <v>24</v>
      </c>
      <c r="D222" s="49" t="s">
        <v>83</v>
      </c>
      <c r="E222" s="19"/>
      <c r="F222" s="20"/>
      <c r="G222" s="15"/>
      <c r="H222" s="64"/>
      <c r="I222" s="65"/>
      <c r="J222" s="66"/>
    </row>
    <row r="223" spans="1:10" x14ac:dyDescent="0.2">
      <c r="A223" s="16"/>
      <c r="B223" s="17"/>
      <c r="C223" s="48" t="s">
        <v>5</v>
      </c>
      <c r="D223" s="49" t="s">
        <v>84</v>
      </c>
      <c r="E223" s="19"/>
      <c r="F223" s="20"/>
      <c r="G223" s="15"/>
      <c r="H223" s="64"/>
      <c r="I223" s="65"/>
      <c r="J223" s="66"/>
    </row>
    <row r="224" spans="1:10" ht="13.5" customHeight="1" x14ac:dyDescent="0.2">
      <c r="A224" s="16"/>
      <c r="B224" s="17"/>
      <c r="C224" s="18"/>
      <c r="D224" s="3"/>
      <c r="E224" s="19"/>
      <c r="F224" s="20"/>
      <c r="G224" s="15"/>
      <c r="H224" s="64"/>
      <c r="I224" s="65"/>
      <c r="J224" s="66"/>
    </row>
    <row r="225" spans="1:10" ht="13.5" customHeight="1" x14ac:dyDescent="0.2">
      <c r="A225" s="16">
        <v>4</v>
      </c>
      <c r="B225" s="17" t="s">
        <v>86</v>
      </c>
      <c r="C225" s="18" t="s">
        <v>9</v>
      </c>
      <c r="D225" s="3" t="s">
        <v>423</v>
      </c>
      <c r="E225" s="19"/>
      <c r="F225" s="20"/>
      <c r="G225" s="15"/>
      <c r="H225" s="64"/>
      <c r="I225" s="65"/>
      <c r="J225" s="66"/>
    </row>
    <row r="226" spans="1:10" ht="13.5" customHeight="1" x14ac:dyDescent="0.2">
      <c r="A226" s="16"/>
      <c r="B226" s="17"/>
      <c r="C226" s="18" t="s">
        <v>13</v>
      </c>
      <c r="D226" s="3" t="s">
        <v>88</v>
      </c>
      <c r="E226" s="19"/>
      <c r="F226" s="20"/>
      <c r="G226" s="15"/>
      <c r="H226" s="64"/>
      <c r="I226" s="65"/>
      <c r="J226" s="66"/>
    </row>
    <row r="227" spans="1:10" x14ac:dyDescent="0.2">
      <c r="A227" s="16"/>
      <c r="B227" s="17"/>
      <c r="C227" s="18" t="s">
        <v>14</v>
      </c>
      <c r="D227" s="3" t="s">
        <v>102</v>
      </c>
      <c r="E227" s="19"/>
      <c r="F227" s="20"/>
      <c r="G227" s="15"/>
      <c r="H227" s="64"/>
      <c r="I227" s="65"/>
      <c r="J227" s="66"/>
    </row>
    <row r="228" spans="1:10" x14ac:dyDescent="0.2">
      <c r="A228" s="16"/>
      <c r="B228" s="17"/>
      <c r="C228" s="18" t="s">
        <v>0</v>
      </c>
      <c r="D228" s="3" t="s">
        <v>169</v>
      </c>
      <c r="E228" s="19"/>
      <c r="F228" s="20"/>
      <c r="G228" s="15"/>
      <c r="H228" s="64"/>
      <c r="I228" s="65"/>
      <c r="J228" s="66"/>
    </row>
    <row r="229" spans="1:10" x14ac:dyDescent="0.2">
      <c r="A229" s="16"/>
      <c r="B229" s="17"/>
      <c r="C229" s="18"/>
      <c r="D229" s="3"/>
      <c r="E229" s="19"/>
      <c r="F229" s="20"/>
      <c r="G229" s="15"/>
      <c r="H229" s="64"/>
      <c r="I229" s="65"/>
      <c r="J229" s="66"/>
    </row>
    <row r="230" spans="1:10" x14ac:dyDescent="0.2">
      <c r="A230" s="16">
        <v>5</v>
      </c>
      <c r="B230" s="17" t="s">
        <v>424</v>
      </c>
      <c r="C230" s="18" t="s">
        <v>9</v>
      </c>
      <c r="D230" s="1" t="s">
        <v>425</v>
      </c>
      <c r="E230" s="19"/>
      <c r="F230" s="20"/>
      <c r="G230" s="15"/>
      <c r="H230" s="64"/>
      <c r="I230" s="65"/>
      <c r="J230" s="66"/>
    </row>
    <row r="231" spans="1:10" ht="13.5" customHeight="1" x14ac:dyDescent="0.2">
      <c r="A231" s="16"/>
      <c r="B231" s="17"/>
      <c r="C231" s="18"/>
      <c r="D231" s="3"/>
      <c r="E231" s="19"/>
      <c r="F231" s="20"/>
      <c r="G231" s="15"/>
      <c r="H231" s="64"/>
      <c r="I231" s="65"/>
      <c r="J231" s="66"/>
    </row>
    <row r="232" spans="1:10" ht="13.5" customHeight="1" x14ac:dyDescent="0.2">
      <c r="A232" s="30"/>
      <c r="B232" s="31"/>
      <c r="C232" s="18"/>
      <c r="D232" s="3"/>
      <c r="E232" s="19"/>
      <c r="F232" s="20"/>
      <c r="G232" s="15"/>
      <c r="H232" s="64"/>
      <c r="I232" s="65"/>
      <c r="J232" s="66"/>
    </row>
  </sheetData>
  <mergeCells count="156">
    <mergeCell ref="H227:J227"/>
    <mergeCell ref="H228:J228"/>
    <mergeCell ref="H229:J229"/>
    <mergeCell ref="H230:J230"/>
    <mergeCell ref="H231:J231"/>
    <mergeCell ref="H232:J232"/>
    <mergeCell ref="H221:J221"/>
    <mergeCell ref="H222:J222"/>
    <mergeCell ref="H223:J223"/>
    <mergeCell ref="H224:J224"/>
    <mergeCell ref="H225:J225"/>
    <mergeCell ref="H226:J226"/>
    <mergeCell ref="H214:J214"/>
    <mergeCell ref="H215:J215"/>
    <mergeCell ref="H216:J216"/>
    <mergeCell ref="H217:J217"/>
    <mergeCell ref="H218:J218"/>
    <mergeCell ref="H220:J220"/>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3"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2"/>
  <sheetViews>
    <sheetView showGridLines="0" view="pageBreakPreview" zoomScale="85" zoomScaleNormal="100" zoomScaleSheetLayoutView="85" workbookViewId="0">
      <selection activeCell="H71" sqref="H71:J71"/>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559</v>
      </c>
    </row>
    <row r="4" spans="1:11" ht="16.2" x14ac:dyDescent="0.2">
      <c r="A4" s="87" t="str">
        <f>$K$1&amp;"　詳細設計"</f>
        <v>配水用モータポンプ（配水場）更新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配水用モータポンプ（配水場）更新／基本条件の照査項目一覧表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292</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188</v>
      </c>
      <c r="E52" s="19"/>
      <c r="F52" s="20"/>
      <c r="G52" s="15"/>
      <c r="H52" s="64"/>
      <c r="I52" s="65"/>
      <c r="J52" s="66"/>
    </row>
    <row r="53" spans="1:10" x14ac:dyDescent="0.2">
      <c r="A53" s="16"/>
      <c r="B53" s="17"/>
      <c r="C53" s="18" t="s">
        <v>5</v>
      </c>
      <c r="D53" s="3" t="s">
        <v>293</v>
      </c>
      <c r="E53" s="19"/>
      <c r="F53" s="20"/>
      <c r="G53" s="15"/>
      <c r="H53" s="64"/>
      <c r="I53" s="65"/>
      <c r="J53" s="66"/>
    </row>
    <row r="54" spans="1:10" ht="13.5" customHeight="1" x14ac:dyDescent="0.2">
      <c r="A54" s="16"/>
      <c r="B54" s="17"/>
      <c r="C54" s="18" t="s">
        <v>22</v>
      </c>
      <c r="D54" s="3" t="s">
        <v>294</v>
      </c>
      <c r="E54" s="19"/>
      <c r="F54" s="20"/>
      <c r="G54" s="15"/>
      <c r="H54" s="64"/>
      <c r="I54" s="65"/>
      <c r="J54" s="66"/>
    </row>
    <row r="55" spans="1:10" ht="13.5" customHeight="1" x14ac:dyDescent="0.2">
      <c r="A55" s="16"/>
      <c r="B55" s="17"/>
      <c r="C55" s="18" t="s">
        <v>16</v>
      </c>
      <c r="D55" s="3" t="s">
        <v>295</v>
      </c>
      <c r="E55" s="19"/>
      <c r="F55" s="20"/>
      <c r="G55" s="15"/>
      <c r="H55" s="64"/>
      <c r="I55" s="65"/>
      <c r="J55" s="66"/>
    </row>
    <row r="56" spans="1:10" ht="13.5" customHeight="1" x14ac:dyDescent="0.2">
      <c r="A56" s="16"/>
      <c r="B56" s="17"/>
      <c r="C56" s="18" t="s">
        <v>48</v>
      </c>
      <c r="D56" s="3" t="s">
        <v>296</v>
      </c>
      <c r="E56" s="19"/>
      <c r="F56" s="20"/>
      <c r="G56" s="15"/>
      <c r="H56" s="64"/>
      <c r="I56" s="65"/>
      <c r="J56" s="66"/>
    </row>
    <row r="57" spans="1:10" ht="13.5" customHeight="1" x14ac:dyDescent="0.2">
      <c r="A57" s="16"/>
      <c r="B57" s="17"/>
      <c r="C57" s="18" t="s">
        <v>70</v>
      </c>
      <c r="D57" s="3" t="s">
        <v>428</v>
      </c>
      <c r="E57" s="19"/>
      <c r="F57" s="20"/>
      <c r="G57" s="15"/>
      <c r="H57" s="64"/>
      <c r="I57" s="65"/>
      <c r="J57" s="66"/>
    </row>
    <row r="58" spans="1:10" x14ac:dyDescent="0.2">
      <c r="A58" s="16"/>
      <c r="B58" s="17"/>
      <c r="C58" s="18" t="s">
        <v>71</v>
      </c>
      <c r="D58" s="3" t="s">
        <v>190</v>
      </c>
      <c r="E58" s="19"/>
      <c r="F58" s="20"/>
      <c r="G58" s="15"/>
      <c r="H58" s="64"/>
      <c r="I58" s="65"/>
      <c r="J58" s="66"/>
    </row>
    <row r="59" spans="1:10" ht="13.5" customHeight="1" x14ac:dyDescent="0.2">
      <c r="A59" s="16"/>
      <c r="B59" s="17"/>
      <c r="C59" s="18" t="s">
        <v>72</v>
      </c>
      <c r="D59" s="3" t="s">
        <v>192</v>
      </c>
      <c r="E59" s="19"/>
      <c r="F59" s="20"/>
      <c r="G59" s="15"/>
      <c r="H59" s="64"/>
      <c r="I59" s="65"/>
      <c r="J59" s="66"/>
    </row>
    <row r="60" spans="1:10" ht="13.5" customHeight="1" x14ac:dyDescent="0.2">
      <c r="A60" s="16"/>
      <c r="B60" s="17"/>
      <c r="C60" s="18" t="s">
        <v>73</v>
      </c>
      <c r="D60" s="3" t="s">
        <v>172</v>
      </c>
      <c r="E60" s="19"/>
      <c r="F60" s="20"/>
      <c r="G60" s="15"/>
      <c r="H60" s="64"/>
      <c r="I60" s="65"/>
      <c r="J60" s="66"/>
    </row>
    <row r="61" spans="1:10" ht="13.5" customHeight="1" x14ac:dyDescent="0.2">
      <c r="A61" s="16"/>
      <c r="B61" s="17"/>
      <c r="C61" s="18" t="s">
        <v>74</v>
      </c>
      <c r="D61" s="3" t="s">
        <v>46</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3</v>
      </c>
      <c r="B63" s="17" t="s">
        <v>15</v>
      </c>
      <c r="C63" s="18" t="s">
        <v>9</v>
      </c>
      <c r="D63" s="3" t="s">
        <v>427</v>
      </c>
      <c r="E63" s="19"/>
      <c r="F63" s="20"/>
      <c r="G63" s="15"/>
      <c r="H63" s="64"/>
      <c r="I63" s="65"/>
      <c r="J63" s="66"/>
    </row>
    <row r="64" spans="1:10" ht="13.5" customHeight="1" x14ac:dyDescent="0.2">
      <c r="A64" s="16"/>
      <c r="B64" s="17"/>
      <c r="C64" s="18" t="s">
        <v>13</v>
      </c>
      <c r="D64" s="3" t="s">
        <v>162</v>
      </c>
      <c r="E64" s="19"/>
      <c r="F64" s="20"/>
      <c r="G64" s="15"/>
      <c r="H64" s="64"/>
      <c r="I64" s="65"/>
      <c r="J64" s="66"/>
    </row>
    <row r="65" spans="1:10" ht="13.5" customHeight="1" x14ac:dyDescent="0.2">
      <c r="A65" s="16"/>
      <c r="B65" s="17"/>
      <c r="C65" s="18" t="s">
        <v>14</v>
      </c>
      <c r="D65" s="3" t="s">
        <v>163</v>
      </c>
      <c r="E65" s="19"/>
      <c r="F65" s="20"/>
      <c r="G65" s="15"/>
      <c r="H65" s="64"/>
      <c r="I65" s="65"/>
      <c r="J65" s="66"/>
    </row>
    <row r="66" spans="1:10" ht="13.5" customHeight="1" x14ac:dyDescent="0.2">
      <c r="A66" s="16"/>
      <c r="B66" s="17"/>
      <c r="C66" s="18" t="s">
        <v>0</v>
      </c>
      <c r="D66" s="3" t="s">
        <v>220</v>
      </c>
      <c r="E66" s="19"/>
      <c r="F66" s="20"/>
      <c r="G66" s="15"/>
      <c r="H66" s="64"/>
      <c r="I66" s="65"/>
      <c r="J66" s="66"/>
    </row>
    <row r="67" spans="1:10" ht="13.5" customHeight="1" x14ac:dyDescent="0.2">
      <c r="A67" s="16"/>
      <c r="B67" s="17"/>
      <c r="C67" s="18" t="s">
        <v>4</v>
      </c>
      <c r="D67" s="3" t="s">
        <v>174</v>
      </c>
      <c r="E67" s="19"/>
      <c r="F67" s="20"/>
      <c r="G67" s="15"/>
      <c r="H67" s="64"/>
      <c r="I67" s="65"/>
      <c r="J67" s="66"/>
    </row>
    <row r="68" spans="1:10" x14ac:dyDescent="0.2">
      <c r="A68" s="16"/>
      <c r="B68" s="17"/>
      <c r="C68" s="18" t="s">
        <v>24</v>
      </c>
      <c r="D68" s="3" t="s">
        <v>279</v>
      </c>
      <c r="E68" s="19"/>
      <c r="F68" s="20"/>
      <c r="G68" s="15"/>
      <c r="H68" s="64"/>
      <c r="I68" s="65"/>
      <c r="J68" s="66"/>
    </row>
    <row r="69" spans="1:10" ht="13.5" customHeight="1" x14ac:dyDescent="0.2">
      <c r="A69" s="16"/>
      <c r="B69" s="17"/>
      <c r="C69" s="18"/>
      <c r="D69" s="3"/>
      <c r="E69" s="19"/>
      <c r="F69" s="20"/>
      <c r="G69" s="15"/>
      <c r="H69" s="64"/>
      <c r="I69" s="65"/>
      <c r="J69" s="66"/>
    </row>
    <row r="70" spans="1:10" ht="13.5" customHeight="1" x14ac:dyDescent="0.2">
      <c r="A70" s="16">
        <v>4</v>
      </c>
      <c r="B70" s="17" t="s">
        <v>53</v>
      </c>
      <c r="C70" s="18" t="s">
        <v>9</v>
      </c>
      <c r="D70" s="3" t="s">
        <v>173</v>
      </c>
      <c r="E70" s="19"/>
      <c r="F70" s="20"/>
      <c r="G70" s="15"/>
      <c r="H70" s="64"/>
      <c r="I70" s="65"/>
      <c r="J70" s="66"/>
    </row>
    <row r="71" spans="1:10" ht="13.5" customHeight="1" x14ac:dyDescent="0.2">
      <c r="A71" s="21"/>
      <c r="B71" s="17"/>
      <c r="C71" s="18" t="s">
        <v>13</v>
      </c>
      <c r="D71" s="3" t="s">
        <v>297</v>
      </c>
      <c r="E71" s="19"/>
      <c r="F71" s="20"/>
      <c r="G71" s="15"/>
      <c r="H71" s="90" t="s">
        <v>576</v>
      </c>
      <c r="I71" s="91"/>
      <c r="J71" s="92"/>
    </row>
    <row r="72" spans="1:10" x14ac:dyDescent="0.2">
      <c r="A72" s="21"/>
      <c r="B72" s="17"/>
      <c r="C72" s="18" t="s">
        <v>14</v>
      </c>
      <c r="D72" s="3" t="s">
        <v>52</v>
      </c>
      <c r="E72" s="19"/>
      <c r="F72" s="20"/>
      <c r="G72" s="15"/>
      <c r="H72" s="64"/>
      <c r="I72" s="65"/>
      <c r="J72" s="66"/>
    </row>
    <row r="73" spans="1:10" x14ac:dyDescent="0.2">
      <c r="A73" s="21"/>
      <c r="B73" s="17"/>
      <c r="C73" s="18" t="s">
        <v>0</v>
      </c>
      <c r="D73" s="3" t="s">
        <v>87</v>
      </c>
      <c r="E73" s="19"/>
      <c r="F73" s="20"/>
      <c r="G73" s="15"/>
      <c r="H73" s="64"/>
      <c r="I73" s="65"/>
      <c r="J73" s="66"/>
    </row>
    <row r="74" spans="1:10" x14ac:dyDescent="0.2">
      <c r="A74" s="16"/>
      <c r="B74" s="17"/>
      <c r="C74" s="18"/>
      <c r="D74" s="3"/>
      <c r="E74" s="19"/>
      <c r="F74" s="20"/>
      <c r="G74" s="15"/>
      <c r="H74" s="64"/>
      <c r="I74" s="65"/>
      <c r="J74" s="66"/>
    </row>
    <row r="75" spans="1:10" x14ac:dyDescent="0.2">
      <c r="A75" s="16">
        <v>5</v>
      </c>
      <c r="B75" s="17" t="s">
        <v>34</v>
      </c>
      <c r="C75" s="18" t="s">
        <v>9</v>
      </c>
      <c r="D75" s="3" t="s">
        <v>36</v>
      </c>
      <c r="E75" s="19"/>
      <c r="F75" s="20"/>
      <c r="G75" s="15"/>
      <c r="H75" s="64"/>
      <c r="I75" s="65"/>
      <c r="J75" s="66"/>
    </row>
    <row r="76" spans="1:10" ht="13.5" customHeight="1" x14ac:dyDescent="0.2">
      <c r="A76" s="16"/>
      <c r="B76" s="17"/>
      <c r="C76" s="18" t="s">
        <v>13</v>
      </c>
      <c r="D76" s="3" t="s">
        <v>35</v>
      </c>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配水用モータポンプ（配水場）更新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配水用モータポンプ（配水場）更新／細部条件の照査項目一覧表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177</v>
      </c>
      <c r="E120" s="19"/>
      <c r="F120" s="20"/>
      <c r="G120" s="15"/>
      <c r="H120" s="64"/>
      <c r="I120" s="65"/>
      <c r="J120" s="66"/>
    </row>
    <row r="121" spans="1:14" ht="13.5" customHeight="1" x14ac:dyDescent="0.2">
      <c r="A121" s="16"/>
      <c r="B121" s="17"/>
      <c r="C121" s="18" t="s">
        <v>13</v>
      </c>
      <c r="D121" s="32" t="s">
        <v>180</v>
      </c>
      <c r="E121" s="19"/>
      <c r="F121" s="20"/>
      <c r="G121" s="15"/>
      <c r="H121" s="64"/>
      <c r="I121" s="65"/>
      <c r="J121" s="66"/>
    </row>
    <row r="122" spans="1:14" ht="13.5" customHeight="1" x14ac:dyDescent="0.2">
      <c r="A122" s="16"/>
      <c r="B122" s="17"/>
      <c r="C122" s="18" t="s">
        <v>14</v>
      </c>
      <c r="D122" s="32" t="s">
        <v>298</v>
      </c>
      <c r="E122" s="19"/>
      <c r="F122" s="20"/>
      <c r="G122" s="15"/>
      <c r="H122" s="64"/>
      <c r="I122" s="65"/>
      <c r="J122" s="66"/>
    </row>
    <row r="123" spans="1:14" ht="13.5" customHeight="1" x14ac:dyDescent="0.2">
      <c r="A123" s="16"/>
      <c r="B123" s="17"/>
      <c r="C123" s="18" t="s">
        <v>0</v>
      </c>
      <c r="D123" s="3" t="s">
        <v>299</v>
      </c>
      <c r="E123" s="19"/>
      <c r="F123" s="20"/>
      <c r="G123" s="15"/>
      <c r="H123" s="64"/>
      <c r="I123" s="65"/>
      <c r="J123" s="66"/>
    </row>
    <row r="124" spans="1:14" ht="13.5" customHeight="1" x14ac:dyDescent="0.2">
      <c r="A124" s="16"/>
      <c r="B124" s="17"/>
      <c r="C124" s="18" t="s">
        <v>4</v>
      </c>
      <c r="D124" s="3" t="s">
        <v>179</v>
      </c>
      <c r="E124" s="19"/>
      <c r="F124" s="28"/>
      <c r="G124" s="29"/>
      <c r="H124" s="64"/>
      <c r="I124" s="65"/>
      <c r="J124" s="66"/>
    </row>
    <row r="125" spans="1:14" ht="13.5" customHeight="1" x14ac:dyDescent="0.2">
      <c r="A125" s="16"/>
      <c r="B125" s="17"/>
      <c r="C125" s="18" t="s">
        <v>24</v>
      </c>
      <c r="D125" s="3" t="s">
        <v>184</v>
      </c>
      <c r="E125" s="19"/>
      <c r="F125" s="20"/>
      <c r="G125" s="15"/>
      <c r="H125" s="64"/>
      <c r="I125" s="65"/>
      <c r="J125" s="66"/>
    </row>
    <row r="126" spans="1:14" ht="13.5" customHeight="1" x14ac:dyDescent="0.2">
      <c r="A126" s="16"/>
      <c r="B126" s="17"/>
      <c r="C126" s="18" t="s">
        <v>5</v>
      </c>
      <c r="D126" s="1" t="s">
        <v>54</v>
      </c>
      <c r="E126" s="19"/>
      <c r="F126" s="20"/>
      <c r="G126" s="15"/>
      <c r="H126" s="64"/>
      <c r="I126" s="65"/>
      <c r="J126" s="66"/>
    </row>
    <row r="127" spans="1:14" ht="13.5" customHeight="1" x14ac:dyDescent="0.2">
      <c r="A127" s="16"/>
      <c r="B127" s="17"/>
      <c r="C127" s="18" t="s">
        <v>22</v>
      </c>
      <c r="D127" s="26" t="s">
        <v>300</v>
      </c>
      <c r="E127" s="19"/>
      <c r="F127" s="20"/>
      <c r="G127" s="15"/>
      <c r="H127" s="64"/>
      <c r="I127" s="65"/>
      <c r="J127" s="66"/>
    </row>
    <row r="128" spans="1:14" ht="13.5" customHeight="1" x14ac:dyDescent="0.2">
      <c r="A128" s="16"/>
      <c r="B128" s="17"/>
      <c r="C128" s="18"/>
      <c r="D128" s="32"/>
      <c r="E128" s="19"/>
      <c r="F128" s="20"/>
      <c r="G128" s="15"/>
      <c r="H128" s="64"/>
      <c r="I128" s="65"/>
      <c r="J128" s="66"/>
    </row>
    <row r="129" spans="1:10" ht="13.5" customHeight="1" x14ac:dyDescent="0.2">
      <c r="A129" s="16">
        <v>2</v>
      </c>
      <c r="B129" s="17" t="s">
        <v>64</v>
      </c>
      <c r="C129" s="18" t="s">
        <v>9</v>
      </c>
      <c r="D129" s="3" t="s">
        <v>97</v>
      </c>
      <c r="E129" s="19"/>
      <c r="F129" s="20"/>
      <c r="G129" s="15"/>
      <c r="H129" s="64"/>
      <c r="I129" s="65"/>
      <c r="J129" s="66"/>
    </row>
    <row r="130" spans="1:10" x14ac:dyDescent="0.2">
      <c r="A130" s="16"/>
      <c r="B130" s="17"/>
      <c r="C130" s="18" t="s">
        <v>13</v>
      </c>
      <c r="D130" s="3" t="s">
        <v>99</v>
      </c>
      <c r="E130" s="19"/>
      <c r="F130" s="20"/>
      <c r="G130" s="15"/>
      <c r="H130" s="64"/>
      <c r="I130" s="65"/>
      <c r="J130" s="66"/>
    </row>
    <row r="131" spans="1:10" ht="13.5" customHeight="1" x14ac:dyDescent="0.2">
      <c r="A131" s="16"/>
      <c r="B131" s="17"/>
      <c r="C131" s="18"/>
      <c r="D131" s="3"/>
      <c r="E131" s="19"/>
      <c r="F131" s="20"/>
      <c r="G131" s="15"/>
      <c r="H131" s="64"/>
      <c r="I131" s="65"/>
      <c r="J131" s="66"/>
    </row>
    <row r="132" spans="1:10" ht="13.5" customHeight="1" x14ac:dyDescent="0.2">
      <c r="A132" s="16">
        <v>3</v>
      </c>
      <c r="B132" s="17" t="s">
        <v>57</v>
      </c>
      <c r="C132" s="18" t="s">
        <v>9</v>
      </c>
      <c r="D132" s="3" t="s">
        <v>181</v>
      </c>
      <c r="E132" s="19"/>
      <c r="F132" s="20"/>
      <c r="G132" s="15"/>
      <c r="H132" s="64"/>
      <c r="I132" s="65"/>
      <c r="J132" s="66"/>
    </row>
    <row r="133" spans="1:10" ht="13.5" customHeight="1" x14ac:dyDescent="0.2">
      <c r="A133" s="16"/>
      <c r="B133" s="17"/>
      <c r="C133" s="18" t="s">
        <v>13</v>
      </c>
      <c r="D133" s="3" t="s">
        <v>221</v>
      </c>
      <c r="E133" s="19"/>
      <c r="F133" s="20"/>
      <c r="G133" s="15"/>
      <c r="H133" s="64"/>
      <c r="I133" s="65"/>
      <c r="J133" s="66"/>
    </row>
    <row r="134" spans="1:10" ht="13.5" customHeight="1" x14ac:dyDescent="0.2">
      <c r="A134" s="16"/>
      <c r="B134" s="17"/>
      <c r="C134" s="18"/>
      <c r="D134" s="3"/>
      <c r="E134" s="19"/>
      <c r="F134" s="20"/>
      <c r="G134" s="15"/>
      <c r="H134" s="64"/>
      <c r="I134" s="65"/>
      <c r="J134" s="66"/>
    </row>
    <row r="135" spans="1:10" x14ac:dyDescent="0.2">
      <c r="A135" s="16">
        <v>4</v>
      </c>
      <c r="B135" s="17" t="s">
        <v>149</v>
      </c>
      <c r="C135" s="18" t="s">
        <v>9</v>
      </c>
      <c r="D135" s="3" t="s">
        <v>150</v>
      </c>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v>5</v>
      </c>
      <c r="B137" s="17" t="s">
        <v>67</v>
      </c>
      <c r="C137" s="18" t="s">
        <v>9</v>
      </c>
      <c r="D137" s="3" t="s">
        <v>68</v>
      </c>
      <c r="E137" s="19"/>
      <c r="F137" s="20"/>
      <c r="G137" s="15"/>
      <c r="H137" s="64"/>
      <c r="I137" s="65"/>
      <c r="J137" s="66"/>
    </row>
    <row r="138" spans="1:10" ht="13.5" customHeight="1" x14ac:dyDescent="0.2">
      <c r="A138" s="16"/>
      <c r="B138" s="17"/>
      <c r="C138" s="18" t="s">
        <v>13</v>
      </c>
      <c r="D138" s="3" t="s">
        <v>100</v>
      </c>
      <c r="E138" s="19"/>
      <c r="F138" s="20"/>
      <c r="G138" s="15"/>
      <c r="H138" s="64"/>
      <c r="I138" s="65"/>
      <c r="J138" s="66"/>
    </row>
    <row r="139" spans="1:10" ht="13.5" customHeight="1" x14ac:dyDescent="0.2">
      <c r="A139" s="16"/>
      <c r="B139" s="17"/>
      <c r="C139" s="18" t="s">
        <v>14</v>
      </c>
      <c r="D139" s="3" t="s">
        <v>66</v>
      </c>
      <c r="E139" s="19"/>
      <c r="F139" s="20"/>
      <c r="G139" s="15"/>
      <c r="H139" s="64"/>
      <c r="I139" s="65"/>
      <c r="J139" s="66"/>
    </row>
    <row r="140" spans="1:10" ht="13.5" customHeight="1" x14ac:dyDescent="0.2">
      <c r="A140" s="16"/>
      <c r="B140" s="17"/>
      <c r="C140" s="18" t="s">
        <v>0</v>
      </c>
      <c r="D140" s="3" t="s">
        <v>426</v>
      </c>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配水用モータポンプ（配水場）更新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配水用モータポンプ（配水場）更新／成果品の照査項目一覧表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227</v>
      </c>
      <c r="E200" s="19"/>
      <c r="F200" s="20"/>
      <c r="G200" s="15"/>
      <c r="H200" s="64"/>
      <c r="I200" s="65"/>
      <c r="J200" s="66"/>
    </row>
    <row r="201" spans="1:14" ht="13.5" customHeight="1" x14ac:dyDescent="0.2">
      <c r="A201" s="16"/>
      <c r="B201" s="17"/>
      <c r="C201" s="18" t="s">
        <v>4</v>
      </c>
      <c r="D201" s="1" t="s">
        <v>228</v>
      </c>
      <c r="E201" s="19"/>
      <c r="F201" s="20"/>
      <c r="G201" s="15"/>
      <c r="H201" s="64"/>
      <c r="I201" s="65"/>
      <c r="J201" s="66"/>
    </row>
    <row r="202" spans="1:14" ht="13.5" customHeight="1" x14ac:dyDescent="0.2">
      <c r="A202" s="16"/>
      <c r="B202" s="17"/>
      <c r="C202" s="18"/>
      <c r="D202" s="1" t="s">
        <v>440</v>
      </c>
      <c r="E202" s="19"/>
      <c r="F202" s="20"/>
      <c r="G202" s="15"/>
      <c r="H202" s="64"/>
      <c r="I202" s="65"/>
      <c r="J202" s="66"/>
    </row>
    <row r="203" spans="1:14" ht="13.5" customHeight="1" x14ac:dyDescent="0.2">
      <c r="A203" s="16"/>
      <c r="B203" s="17"/>
      <c r="C203" s="18" t="s">
        <v>24</v>
      </c>
      <c r="D203" s="1" t="s">
        <v>229</v>
      </c>
      <c r="E203" s="19"/>
      <c r="F203" s="20"/>
      <c r="G203" s="15"/>
      <c r="H203" s="64"/>
      <c r="I203" s="65"/>
      <c r="J203" s="66"/>
    </row>
    <row r="204" spans="1:14" ht="13.5" customHeight="1" x14ac:dyDescent="0.2">
      <c r="A204" s="16"/>
      <c r="B204" s="17"/>
      <c r="C204" s="18" t="s">
        <v>5</v>
      </c>
      <c r="D204" s="1" t="s">
        <v>230</v>
      </c>
      <c r="E204" s="19"/>
      <c r="F204" s="20"/>
      <c r="G204" s="15"/>
      <c r="H204" s="64"/>
      <c r="I204" s="65"/>
      <c r="J204" s="66"/>
    </row>
    <row r="205" spans="1:14" ht="13.5" customHeight="1" x14ac:dyDescent="0.2">
      <c r="A205" s="16"/>
      <c r="B205" s="17"/>
      <c r="C205" s="18" t="s">
        <v>22</v>
      </c>
      <c r="D205" s="1" t="s">
        <v>185</v>
      </c>
      <c r="E205" s="19"/>
      <c r="F205" s="20"/>
      <c r="G205" s="15"/>
      <c r="H205" s="64"/>
      <c r="I205" s="65"/>
      <c r="J205" s="66"/>
    </row>
    <row r="206" spans="1:14" ht="13.5" customHeight="1" x14ac:dyDescent="0.2">
      <c r="A206" s="16"/>
      <c r="B206" s="17"/>
      <c r="C206" s="18" t="s">
        <v>16</v>
      </c>
      <c r="D206" s="1" t="s">
        <v>186</v>
      </c>
      <c r="E206" s="19"/>
      <c r="F206" s="20"/>
      <c r="G206" s="15"/>
      <c r="H206" s="64"/>
      <c r="I206" s="65"/>
      <c r="J206" s="66"/>
    </row>
    <row r="207" spans="1:14" x14ac:dyDescent="0.2">
      <c r="A207" s="16"/>
      <c r="B207" s="17"/>
      <c r="C207" s="18" t="s">
        <v>48</v>
      </c>
      <c r="D207" s="1" t="s">
        <v>187</v>
      </c>
      <c r="E207" s="19"/>
      <c r="F207" s="20"/>
      <c r="G207" s="15"/>
      <c r="H207" s="64"/>
      <c r="I207" s="65"/>
      <c r="J207" s="66"/>
    </row>
    <row r="208" spans="1:14" ht="13.5" customHeight="1" x14ac:dyDescent="0.2">
      <c r="A208" s="16"/>
      <c r="B208" s="17"/>
      <c r="C208" s="18" t="s">
        <v>70</v>
      </c>
      <c r="D208" s="1" t="s">
        <v>151</v>
      </c>
      <c r="E208" s="19"/>
      <c r="F208" s="20"/>
      <c r="G208" s="15"/>
      <c r="H208" s="64"/>
      <c r="I208" s="65"/>
      <c r="J208" s="66"/>
    </row>
    <row r="209" spans="1:10" ht="13.5" customHeight="1" x14ac:dyDescent="0.2">
      <c r="A209" s="16"/>
      <c r="B209" s="17"/>
      <c r="C209" s="18" t="s">
        <v>71</v>
      </c>
      <c r="D209" s="1" t="s">
        <v>152</v>
      </c>
      <c r="E209" s="19"/>
      <c r="F209" s="20"/>
      <c r="G209" s="15"/>
      <c r="H209" s="64"/>
      <c r="I209" s="65"/>
      <c r="J209" s="66"/>
    </row>
    <row r="210" spans="1:10" ht="13.5" customHeight="1" x14ac:dyDescent="0.2">
      <c r="A210" s="16"/>
      <c r="B210" s="17"/>
      <c r="C210" s="18" t="s">
        <v>72</v>
      </c>
      <c r="D210" s="3" t="s">
        <v>79</v>
      </c>
      <c r="E210" s="19"/>
      <c r="F210" s="20"/>
      <c r="G210" s="15"/>
      <c r="H210" s="64"/>
      <c r="I210" s="65"/>
      <c r="J210" s="66"/>
    </row>
    <row r="211" spans="1:10" ht="13.5" customHeight="1" x14ac:dyDescent="0.2">
      <c r="A211" s="16"/>
      <c r="B211" s="17"/>
      <c r="C211" s="18" t="s">
        <v>73</v>
      </c>
      <c r="D211" s="3" t="s">
        <v>91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2</v>
      </c>
      <c r="B213" s="17" t="s">
        <v>39</v>
      </c>
      <c r="C213" s="18" t="s">
        <v>9</v>
      </c>
      <c r="D213" s="3" t="s">
        <v>85</v>
      </c>
      <c r="E213" s="19"/>
      <c r="F213" s="20"/>
      <c r="G213" s="15"/>
      <c r="H213" s="64"/>
      <c r="I213" s="65"/>
      <c r="J213" s="66"/>
    </row>
    <row r="214" spans="1:10" ht="13.5" customHeight="1" x14ac:dyDescent="0.2">
      <c r="A214" s="16"/>
      <c r="B214" s="17"/>
      <c r="C214" s="18" t="s">
        <v>13</v>
      </c>
      <c r="D214" s="3" t="s">
        <v>81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48" t="s">
        <v>14</v>
      </c>
      <c r="D218" s="49" t="s">
        <v>355</v>
      </c>
      <c r="E218" s="19"/>
      <c r="F218" s="20"/>
      <c r="G218" s="15"/>
      <c r="H218" s="42"/>
      <c r="I218" s="43"/>
      <c r="J218" s="44"/>
    </row>
    <row r="219" spans="1:10" ht="13.5" customHeight="1" x14ac:dyDescent="0.2">
      <c r="A219" s="16"/>
      <c r="B219" s="17"/>
      <c r="C219" s="48" t="s">
        <v>0</v>
      </c>
      <c r="D219" s="49" t="s">
        <v>82</v>
      </c>
      <c r="E219" s="19"/>
      <c r="F219" s="20"/>
      <c r="G219" s="15"/>
      <c r="H219" s="64"/>
      <c r="I219" s="65"/>
      <c r="J219" s="66"/>
    </row>
    <row r="220" spans="1:10" ht="13.5" customHeight="1" x14ac:dyDescent="0.2">
      <c r="A220" s="16"/>
      <c r="B220" s="17"/>
      <c r="C220" s="48" t="s">
        <v>4</v>
      </c>
      <c r="D220" s="49" t="s">
        <v>104</v>
      </c>
      <c r="E220" s="19"/>
      <c r="F220" s="20"/>
      <c r="G220" s="15"/>
      <c r="H220" s="64"/>
      <c r="I220" s="65"/>
      <c r="J220" s="66"/>
    </row>
    <row r="221" spans="1:10" ht="13.5" customHeight="1" x14ac:dyDescent="0.2">
      <c r="A221" s="16"/>
      <c r="B221" s="17"/>
      <c r="C221" s="48" t="s">
        <v>24</v>
      </c>
      <c r="D221" s="49" t="s">
        <v>83</v>
      </c>
      <c r="E221" s="19"/>
      <c r="F221" s="20"/>
      <c r="G221" s="15"/>
      <c r="H221" s="64"/>
      <c r="I221" s="65"/>
      <c r="J221" s="66"/>
    </row>
    <row r="222" spans="1:10" ht="13.5" customHeight="1" x14ac:dyDescent="0.2">
      <c r="A222" s="16"/>
      <c r="B222" s="17"/>
      <c r="C222" s="48" t="s">
        <v>5</v>
      </c>
      <c r="D222" s="49" t="s">
        <v>84</v>
      </c>
      <c r="E222" s="19"/>
      <c r="F222" s="20"/>
      <c r="G222" s="15"/>
      <c r="H222" s="64"/>
      <c r="I222" s="65"/>
      <c r="J222" s="66"/>
    </row>
    <row r="223" spans="1:10"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ht="13.5" customHeight="1"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x14ac:dyDescent="0.2">
      <c r="A230" s="16"/>
      <c r="B230" s="17"/>
      <c r="C230" s="18"/>
      <c r="D230" s="3"/>
      <c r="E230" s="19"/>
      <c r="F230" s="20"/>
      <c r="G230" s="15"/>
      <c r="H230" s="64"/>
      <c r="I230" s="65"/>
      <c r="J230" s="66"/>
    </row>
    <row r="231" spans="1:10" ht="13.5" customHeight="1" x14ac:dyDescent="0.2">
      <c r="A231" s="16"/>
      <c r="B231" s="17"/>
      <c r="C231" s="18"/>
      <c r="D231" s="3"/>
      <c r="E231" s="19"/>
      <c r="F231" s="20"/>
      <c r="G231" s="15"/>
      <c r="H231" s="64"/>
      <c r="I231" s="65"/>
      <c r="J231" s="66"/>
    </row>
    <row r="232" spans="1:10" ht="13.5" customHeight="1" x14ac:dyDescent="0.2">
      <c r="A232" s="30"/>
      <c r="B232" s="31"/>
      <c r="C232" s="18"/>
      <c r="D232" s="3"/>
      <c r="E232" s="19"/>
      <c r="F232" s="20"/>
      <c r="G232" s="15"/>
      <c r="H232" s="64"/>
      <c r="I232" s="65"/>
      <c r="J232" s="66"/>
    </row>
  </sheetData>
  <mergeCells count="156">
    <mergeCell ref="H227:J227"/>
    <mergeCell ref="H228:J228"/>
    <mergeCell ref="H229:J229"/>
    <mergeCell ref="H230:J230"/>
    <mergeCell ref="H231:J231"/>
    <mergeCell ref="H232:J232"/>
    <mergeCell ref="H221:J221"/>
    <mergeCell ref="H222:J222"/>
    <mergeCell ref="H223:J223"/>
    <mergeCell ref="H224:J224"/>
    <mergeCell ref="H225:J225"/>
    <mergeCell ref="H226:J226"/>
    <mergeCell ref="H214:J214"/>
    <mergeCell ref="H215:J215"/>
    <mergeCell ref="H216:J216"/>
    <mergeCell ref="H217:J217"/>
    <mergeCell ref="H219:J219"/>
    <mergeCell ref="H220:J220"/>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1"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1"/>
  <sheetViews>
    <sheetView showGridLines="0" view="pageBreakPreview" topLeftCell="A11"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560</v>
      </c>
    </row>
    <row r="4" spans="1:11" ht="16.2" x14ac:dyDescent="0.2">
      <c r="A4" s="87" t="str">
        <f>$K$1&amp;"　詳細設計"</f>
        <v>次亜塩素設備更新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次亜塩素設備更新／基本条件の照査項目一覧表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44</v>
      </c>
      <c r="E52" s="19"/>
      <c r="F52" s="20"/>
      <c r="G52" s="15"/>
      <c r="H52" s="64"/>
      <c r="I52" s="65"/>
      <c r="J52" s="66"/>
    </row>
    <row r="53" spans="1:10" x14ac:dyDescent="0.2">
      <c r="A53" s="16"/>
      <c r="B53" s="17"/>
      <c r="C53" s="18" t="s">
        <v>5</v>
      </c>
      <c r="D53" s="3" t="s">
        <v>101</v>
      </c>
      <c r="E53" s="19"/>
      <c r="F53" s="20"/>
      <c r="G53" s="15"/>
      <c r="H53" s="64"/>
      <c r="I53" s="65"/>
      <c r="J53" s="66"/>
    </row>
    <row r="54" spans="1:10" ht="13.5" customHeight="1" x14ac:dyDescent="0.2">
      <c r="A54" s="16"/>
      <c r="B54" s="17"/>
      <c r="C54" s="18"/>
      <c r="D54" s="3" t="s">
        <v>526</v>
      </c>
      <c r="E54" s="19"/>
      <c r="F54" s="20"/>
      <c r="G54" s="15"/>
      <c r="H54" s="64"/>
      <c r="I54" s="65"/>
      <c r="J54" s="66"/>
    </row>
    <row r="55" spans="1:10" ht="13.5" customHeight="1" x14ac:dyDescent="0.2">
      <c r="A55" s="16"/>
      <c r="B55" s="17"/>
      <c r="C55" s="18" t="s">
        <v>22</v>
      </c>
      <c r="D55" s="3" t="s">
        <v>398</v>
      </c>
      <c r="E55" s="19"/>
      <c r="F55" s="20"/>
      <c r="G55" s="15"/>
      <c r="H55" s="64"/>
      <c r="I55" s="65"/>
      <c r="J55" s="66"/>
    </row>
    <row r="56" spans="1:10" ht="13.5" customHeight="1" x14ac:dyDescent="0.2">
      <c r="A56" s="16"/>
      <c r="B56" s="17"/>
      <c r="C56" s="18" t="s">
        <v>16</v>
      </c>
      <c r="D56" s="3" t="s">
        <v>146</v>
      </c>
      <c r="E56" s="19"/>
      <c r="F56" s="20"/>
      <c r="G56" s="15"/>
      <c r="H56" s="64"/>
      <c r="I56" s="65"/>
      <c r="J56" s="66"/>
    </row>
    <row r="57" spans="1:10" ht="13.5" customHeight="1" x14ac:dyDescent="0.2">
      <c r="A57" s="16"/>
      <c r="B57" s="17"/>
      <c r="C57" s="18" t="s">
        <v>48</v>
      </c>
      <c r="D57" s="3" t="s">
        <v>516</v>
      </c>
      <c r="E57" s="19"/>
      <c r="F57" s="20"/>
      <c r="G57" s="15"/>
      <c r="H57" s="64"/>
      <c r="I57" s="65"/>
      <c r="J57" s="66"/>
    </row>
    <row r="58" spans="1:10" x14ac:dyDescent="0.2">
      <c r="A58" s="16"/>
      <c r="B58" s="17"/>
      <c r="C58" s="18" t="s">
        <v>70</v>
      </c>
      <c r="D58" s="3" t="s">
        <v>517</v>
      </c>
      <c r="E58" s="19"/>
      <c r="F58" s="20"/>
      <c r="G58" s="15"/>
      <c r="H58" s="64"/>
      <c r="I58" s="65"/>
      <c r="J58" s="66"/>
    </row>
    <row r="59" spans="1:10" ht="13.5" customHeight="1" x14ac:dyDescent="0.2">
      <c r="A59" s="16"/>
      <c r="B59" s="17"/>
      <c r="C59" s="18"/>
      <c r="D59" s="3"/>
      <c r="E59" s="19"/>
      <c r="F59" s="20"/>
      <c r="G59" s="15"/>
      <c r="H59" s="64"/>
      <c r="I59" s="65"/>
      <c r="J59" s="66"/>
    </row>
    <row r="60" spans="1:10" ht="13.5" customHeight="1" x14ac:dyDescent="0.2">
      <c r="A60" s="16">
        <v>3</v>
      </c>
      <c r="B60" s="17" t="s">
        <v>15</v>
      </c>
      <c r="C60" s="18" t="s">
        <v>9</v>
      </c>
      <c r="D60" s="3" t="s">
        <v>427</v>
      </c>
      <c r="E60" s="19"/>
      <c r="F60" s="20"/>
      <c r="G60" s="15"/>
      <c r="H60" s="64"/>
      <c r="I60" s="65"/>
      <c r="J60" s="66"/>
    </row>
    <row r="61" spans="1:10" ht="13.5" customHeight="1" x14ac:dyDescent="0.2">
      <c r="A61" s="16"/>
      <c r="B61" s="17"/>
      <c r="C61" s="18" t="s">
        <v>13</v>
      </c>
      <c r="D61" s="3" t="s">
        <v>162</v>
      </c>
      <c r="E61" s="19"/>
      <c r="F61" s="20"/>
      <c r="G61" s="15"/>
      <c r="H61" s="64"/>
      <c r="I61" s="65"/>
      <c r="J61" s="66"/>
    </row>
    <row r="62" spans="1:10" ht="13.5" customHeight="1" x14ac:dyDescent="0.2">
      <c r="A62" s="16"/>
      <c r="B62" s="17"/>
      <c r="C62" s="18" t="s">
        <v>14</v>
      </c>
      <c r="D62" s="3" t="s">
        <v>163</v>
      </c>
      <c r="E62" s="19"/>
      <c r="F62" s="20"/>
      <c r="G62" s="15"/>
      <c r="H62" s="64"/>
      <c r="I62" s="65"/>
      <c r="J62" s="66"/>
    </row>
    <row r="63" spans="1:10" ht="13.5" customHeight="1" x14ac:dyDescent="0.2">
      <c r="A63" s="16"/>
      <c r="B63" s="17"/>
      <c r="C63" s="18"/>
      <c r="D63" s="3"/>
      <c r="E63" s="19"/>
      <c r="F63" s="20"/>
      <c r="G63" s="15"/>
      <c r="H63" s="64"/>
      <c r="I63" s="65"/>
      <c r="J63" s="66"/>
    </row>
    <row r="64" spans="1:10" ht="13.5" customHeight="1" x14ac:dyDescent="0.2">
      <c r="A64" s="16">
        <v>4</v>
      </c>
      <c r="B64" s="17" t="s">
        <v>53</v>
      </c>
      <c r="C64" s="18" t="s">
        <v>9</v>
      </c>
      <c r="D64" s="3" t="s">
        <v>52</v>
      </c>
      <c r="E64" s="19"/>
      <c r="F64" s="20"/>
      <c r="G64" s="15"/>
      <c r="H64" s="64"/>
      <c r="I64" s="65"/>
      <c r="J64" s="66"/>
    </row>
    <row r="65" spans="1:10" ht="13.5" customHeight="1" x14ac:dyDescent="0.2">
      <c r="A65" s="21"/>
      <c r="B65" s="17"/>
      <c r="C65" s="18" t="s">
        <v>13</v>
      </c>
      <c r="D65" s="3" t="s">
        <v>87</v>
      </c>
      <c r="E65" s="19"/>
      <c r="F65" s="20"/>
      <c r="G65" s="15"/>
      <c r="H65" s="64"/>
      <c r="I65" s="65"/>
      <c r="J65" s="66"/>
    </row>
    <row r="66" spans="1:10" ht="13.5" customHeight="1" x14ac:dyDescent="0.2">
      <c r="A66" s="16"/>
      <c r="B66" s="17"/>
      <c r="C66" s="18"/>
      <c r="D66" s="3"/>
      <c r="E66" s="19"/>
      <c r="F66" s="20"/>
      <c r="G66" s="15"/>
      <c r="H66" s="64"/>
      <c r="I66" s="65"/>
      <c r="J66" s="66"/>
    </row>
    <row r="67" spans="1:10" ht="13.5" customHeight="1" x14ac:dyDescent="0.2">
      <c r="A67" s="16">
        <v>5</v>
      </c>
      <c r="B67" s="17" t="s">
        <v>34</v>
      </c>
      <c r="C67" s="18" t="s">
        <v>9</v>
      </c>
      <c r="D67" s="3" t="s">
        <v>36</v>
      </c>
      <c r="E67" s="19"/>
      <c r="F67" s="20"/>
      <c r="G67" s="15"/>
      <c r="H67" s="64"/>
      <c r="I67" s="65"/>
      <c r="J67" s="66"/>
    </row>
    <row r="68" spans="1:10" x14ac:dyDescent="0.2">
      <c r="A68" s="16"/>
      <c r="B68" s="17"/>
      <c r="C68" s="18" t="s">
        <v>13</v>
      </c>
      <c r="D68" s="3" t="s">
        <v>35</v>
      </c>
      <c r="E68" s="19"/>
      <c r="F68" s="20"/>
      <c r="G68" s="15"/>
      <c r="H68" s="64"/>
      <c r="I68" s="65"/>
      <c r="J68" s="66"/>
    </row>
    <row r="69" spans="1:10" ht="13.5" customHeight="1" x14ac:dyDescent="0.2">
      <c r="A69" s="16"/>
      <c r="B69" s="17"/>
      <c r="C69" s="18"/>
      <c r="D69" s="3"/>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c r="B72" s="17"/>
      <c r="C72" s="18"/>
      <c r="D72" s="3"/>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次亜塩素設備更新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次亜塩素設備更新／細部条件の照査項目一覧表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518</v>
      </c>
      <c r="E120" s="19"/>
      <c r="F120" s="20"/>
      <c r="G120" s="15"/>
      <c r="H120" s="64"/>
      <c r="I120" s="65"/>
      <c r="J120" s="66"/>
    </row>
    <row r="121" spans="1:14" ht="13.5" customHeight="1" x14ac:dyDescent="0.2">
      <c r="A121" s="16"/>
      <c r="B121" s="17"/>
      <c r="C121" s="18" t="s">
        <v>13</v>
      </c>
      <c r="D121" s="1" t="s">
        <v>519</v>
      </c>
      <c r="E121" s="19"/>
      <c r="F121" s="20"/>
      <c r="G121" s="15"/>
      <c r="H121" s="64"/>
      <c r="I121" s="65"/>
      <c r="J121" s="66"/>
    </row>
    <row r="122" spans="1:14" ht="13.5" customHeight="1" x14ac:dyDescent="0.2">
      <c r="A122" s="16"/>
      <c r="B122" s="17"/>
      <c r="C122" s="18" t="s">
        <v>14</v>
      </c>
      <c r="D122" s="32" t="s">
        <v>520</v>
      </c>
      <c r="E122" s="19"/>
      <c r="F122" s="20"/>
      <c r="G122" s="15"/>
      <c r="H122" s="64"/>
      <c r="I122" s="65"/>
      <c r="J122" s="66"/>
    </row>
    <row r="123" spans="1:14" ht="13.5" customHeight="1" x14ac:dyDescent="0.2">
      <c r="A123" s="16"/>
      <c r="B123" s="17"/>
      <c r="C123" s="18" t="s">
        <v>0</v>
      </c>
      <c r="D123" s="1" t="s">
        <v>54</v>
      </c>
      <c r="E123" s="19"/>
      <c r="F123" s="20"/>
      <c r="G123" s="15"/>
      <c r="H123" s="64"/>
      <c r="I123" s="65"/>
      <c r="J123" s="66"/>
    </row>
    <row r="124" spans="1:14" ht="13.5" customHeight="1" x14ac:dyDescent="0.2">
      <c r="A124" s="16"/>
      <c r="B124" s="17"/>
      <c r="C124" s="18" t="s">
        <v>4</v>
      </c>
      <c r="D124" s="1" t="s">
        <v>521</v>
      </c>
      <c r="E124" s="19"/>
      <c r="F124" s="28"/>
      <c r="G124" s="29"/>
      <c r="H124" s="64"/>
      <c r="I124" s="65"/>
      <c r="J124" s="66"/>
    </row>
    <row r="125" spans="1:14" ht="13.5" customHeight="1" x14ac:dyDescent="0.2">
      <c r="A125" s="16"/>
      <c r="B125" s="17"/>
      <c r="C125" s="18"/>
      <c r="D125" s="3"/>
      <c r="E125" s="19"/>
      <c r="F125" s="20"/>
      <c r="G125" s="15"/>
      <c r="H125" s="64"/>
      <c r="I125" s="65"/>
      <c r="J125" s="66"/>
    </row>
    <row r="126" spans="1:14" ht="13.5" customHeight="1" x14ac:dyDescent="0.2">
      <c r="A126" s="16">
        <v>2</v>
      </c>
      <c r="B126" s="17" t="s">
        <v>64</v>
      </c>
      <c r="C126" s="18" t="s">
        <v>9</v>
      </c>
      <c r="D126" s="3" t="s">
        <v>97</v>
      </c>
      <c r="E126" s="19"/>
      <c r="F126" s="20"/>
      <c r="G126" s="15"/>
      <c r="H126" s="64"/>
      <c r="I126" s="65"/>
      <c r="J126" s="66"/>
    </row>
    <row r="127" spans="1:14" ht="13.5" customHeight="1" x14ac:dyDescent="0.2">
      <c r="A127" s="16"/>
      <c r="B127" s="17"/>
      <c r="C127" s="18" t="s">
        <v>13</v>
      </c>
      <c r="D127" s="3" t="s">
        <v>99</v>
      </c>
      <c r="E127" s="19"/>
      <c r="F127" s="20"/>
      <c r="G127" s="15"/>
      <c r="H127" s="64"/>
      <c r="I127" s="65"/>
      <c r="J127" s="66"/>
    </row>
    <row r="128" spans="1:14" ht="13.5" customHeight="1" x14ac:dyDescent="0.2">
      <c r="A128" s="16"/>
      <c r="B128" s="17"/>
      <c r="C128" s="18" t="s">
        <v>14</v>
      </c>
      <c r="D128" s="32" t="s">
        <v>523</v>
      </c>
      <c r="E128" s="19"/>
      <c r="F128" s="20"/>
      <c r="G128" s="15"/>
      <c r="H128" s="64"/>
      <c r="I128" s="65"/>
      <c r="J128" s="66"/>
    </row>
    <row r="129" spans="1:10" ht="13.5" customHeight="1" x14ac:dyDescent="0.2">
      <c r="A129" s="16"/>
      <c r="B129" s="17"/>
      <c r="C129" s="18" t="s">
        <v>0</v>
      </c>
      <c r="D129" s="3" t="s">
        <v>524</v>
      </c>
      <c r="E129" s="19"/>
      <c r="F129" s="20"/>
      <c r="G129" s="15"/>
      <c r="H129" s="64"/>
      <c r="I129" s="65"/>
      <c r="J129" s="66"/>
    </row>
    <row r="130" spans="1:10" x14ac:dyDescent="0.2">
      <c r="A130" s="16"/>
      <c r="B130" s="17"/>
      <c r="C130" s="18"/>
      <c r="D130" s="3" t="s">
        <v>525</v>
      </c>
      <c r="E130" s="19"/>
      <c r="F130" s="20"/>
      <c r="G130" s="15"/>
      <c r="H130" s="64"/>
      <c r="I130" s="65"/>
      <c r="J130" s="66"/>
    </row>
    <row r="131" spans="1:10" ht="13.5" customHeight="1" x14ac:dyDescent="0.2">
      <c r="A131" s="16"/>
      <c r="B131" s="17"/>
      <c r="C131" s="18" t="s">
        <v>4</v>
      </c>
      <c r="D131" s="3" t="s">
        <v>527</v>
      </c>
      <c r="E131" s="19"/>
      <c r="F131" s="20"/>
      <c r="G131" s="15"/>
      <c r="H131" s="64"/>
      <c r="I131" s="65"/>
      <c r="J131" s="66"/>
    </row>
    <row r="132" spans="1:10" ht="13.5" customHeight="1" x14ac:dyDescent="0.2">
      <c r="A132" s="16"/>
      <c r="B132" s="17"/>
      <c r="C132" s="18" t="s">
        <v>24</v>
      </c>
      <c r="D132" s="3" t="s">
        <v>522</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3</v>
      </c>
      <c r="B134" s="17" t="s">
        <v>57</v>
      </c>
      <c r="C134" s="18" t="s">
        <v>9</v>
      </c>
      <c r="D134" s="3" t="s">
        <v>528</v>
      </c>
      <c r="E134" s="19"/>
      <c r="F134" s="20"/>
      <c r="G134" s="15"/>
      <c r="H134" s="64"/>
      <c r="I134" s="65"/>
      <c r="J134" s="66"/>
    </row>
    <row r="135" spans="1:10" x14ac:dyDescent="0.2">
      <c r="A135" s="16"/>
      <c r="B135" s="17"/>
      <c r="C135" s="18" t="s">
        <v>13</v>
      </c>
      <c r="D135" s="3" t="s">
        <v>529</v>
      </c>
      <c r="E135" s="19"/>
      <c r="F135" s="20"/>
      <c r="G135" s="15"/>
      <c r="H135" s="64"/>
      <c r="I135" s="65"/>
      <c r="J135" s="66"/>
    </row>
    <row r="136" spans="1:10" ht="13.5" customHeight="1" x14ac:dyDescent="0.2">
      <c r="A136" s="16"/>
      <c r="B136" s="17"/>
      <c r="C136" s="18"/>
      <c r="D136" s="3"/>
      <c r="E136" s="19"/>
      <c r="F136" s="20"/>
      <c r="G136" s="15"/>
      <c r="H136" s="64"/>
      <c r="I136" s="65"/>
      <c r="J136" s="66"/>
    </row>
    <row r="137" spans="1:10" ht="13.5" customHeight="1" x14ac:dyDescent="0.2">
      <c r="A137" s="16">
        <v>4</v>
      </c>
      <c r="B137" s="17" t="s">
        <v>149</v>
      </c>
      <c r="C137" s="18" t="s">
        <v>9</v>
      </c>
      <c r="D137" s="3" t="s">
        <v>150</v>
      </c>
      <c r="E137" s="19"/>
      <c r="F137" s="20"/>
      <c r="G137" s="15"/>
      <c r="H137" s="64"/>
      <c r="I137" s="65"/>
      <c r="J137" s="66"/>
    </row>
    <row r="138" spans="1:10" ht="13.5" customHeight="1" x14ac:dyDescent="0.2">
      <c r="A138" s="16"/>
      <c r="B138" s="17"/>
      <c r="C138" s="18"/>
      <c r="D138" s="3"/>
      <c r="E138" s="19"/>
      <c r="F138" s="20"/>
      <c r="G138" s="15"/>
      <c r="H138" s="64"/>
      <c r="I138" s="65"/>
      <c r="J138" s="66"/>
    </row>
    <row r="139" spans="1:10" ht="13.5" customHeight="1" x14ac:dyDescent="0.2">
      <c r="A139" s="16">
        <v>5</v>
      </c>
      <c r="B139" s="17" t="s">
        <v>67</v>
      </c>
      <c r="C139" s="18" t="s">
        <v>9</v>
      </c>
      <c r="D139" s="3" t="s">
        <v>68</v>
      </c>
      <c r="E139" s="19"/>
      <c r="F139" s="20"/>
      <c r="G139" s="15"/>
      <c r="H139" s="64"/>
      <c r="I139" s="65"/>
      <c r="J139" s="66"/>
    </row>
    <row r="140" spans="1:10" ht="13.5" customHeight="1" x14ac:dyDescent="0.2">
      <c r="A140" s="16"/>
      <c r="B140" s="17"/>
      <c r="C140" s="18" t="s">
        <v>13</v>
      </c>
      <c r="D140" s="3" t="s">
        <v>100</v>
      </c>
      <c r="E140" s="19"/>
      <c r="F140" s="20"/>
      <c r="G140" s="15"/>
      <c r="H140" s="64"/>
      <c r="I140" s="65"/>
      <c r="J140" s="66"/>
    </row>
    <row r="141" spans="1:10" ht="13.5" customHeight="1" x14ac:dyDescent="0.2">
      <c r="A141" s="16"/>
      <c r="B141" s="17"/>
      <c r="C141" s="18"/>
      <c r="D141" s="3" t="s">
        <v>532</v>
      </c>
      <c r="E141" s="19"/>
      <c r="F141" s="20"/>
      <c r="G141" s="15"/>
      <c r="H141" s="64"/>
      <c r="I141" s="65"/>
      <c r="J141" s="66"/>
    </row>
    <row r="142" spans="1:10" ht="13.5" customHeight="1" x14ac:dyDescent="0.2">
      <c r="A142" s="16"/>
      <c r="B142" s="17"/>
      <c r="C142" s="18" t="s">
        <v>14</v>
      </c>
      <c r="D142" s="3" t="s">
        <v>66</v>
      </c>
      <c r="E142" s="19"/>
      <c r="F142" s="20"/>
      <c r="G142" s="15"/>
      <c r="H142" s="64"/>
      <c r="I142" s="65"/>
      <c r="J142" s="66"/>
    </row>
    <row r="143" spans="1:10" ht="13.5" customHeight="1" x14ac:dyDescent="0.2">
      <c r="A143" s="16"/>
      <c r="B143" s="17"/>
      <c r="C143" s="18" t="s">
        <v>0</v>
      </c>
      <c r="D143" s="3" t="s">
        <v>426</v>
      </c>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次亜塩素設備更新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次亜塩素設備更新／成果品の照査項目一覧表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376</v>
      </c>
      <c r="E200" s="19"/>
      <c r="F200" s="20"/>
      <c r="G200" s="15"/>
      <c r="H200" s="64"/>
      <c r="I200" s="65"/>
      <c r="J200" s="66"/>
    </row>
    <row r="201" spans="1:14" ht="13.5" customHeight="1" x14ac:dyDescent="0.2">
      <c r="A201" s="16"/>
      <c r="B201" s="17"/>
      <c r="C201" s="18" t="s">
        <v>4</v>
      </c>
      <c r="D201" s="1" t="s">
        <v>530</v>
      </c>
      <c r="E201" s="19"/>
      <c r="F201" s="20"/>
      <c r="G201" s="15"/>
      <c r="H201" s="64"/>
      <c r="I201" s="65"/>
      <c r="J201" s="66"/>
    </row>
    <row r="202" spans="1:14" ht="13.5" customHeight="1" x14ac:dyDescent="0.2">
      <c r="A202" s="16"/>
      <c r="B202" s="17"/>
      <c r="C202" s="18" t="s">
        <v>24</v>
      </c>
      <c r="D202" s="1" t="s">
        <v>531</v>
      </c>
      <c r="E202" s="19"/>
      <c r="F202" s="20"/>
      <c r="G202" s="15"/>
      <c r="H202" s="64"/>
      <c r="I202" s="65"/>
      <c r="J202" s="66"/>
    </row>
    <row r="203" spans="1:14" ht="13.5" customHeight="1" x14ac:dyDescent="0.2">
      <c r="A203" s="16"/>
      <c r="B203" s="17"/>
      <c r="C203" s="18" t="s">
        <v>5</v>
      </c>
      <c r="D203" s="1" t="s">
        <v>507</v>
      </c>
      <c r="E203" s="19"/>
      <c r="F203" s="20"/>
      <c r="G203" s="15"/>
      <c r="H203" s="64"/>
      <c r="I203" s="65"/>
      <c r="J203" s="66"/>
    </row>
    <row r="204" spans="1:14" ht="13.5" customHeight="1" x14ac:dyDescent="0.2">
      <c r="A204" s="16"/>
      <c r="B204" s="17"/>
      <c r="C204" s="18" t="s">
        <v>22</v>
      </c>
      <c r="D204" s="1" t="s">
        <v>380</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249</v>
      </c>
      <c r="E207" s="19"/>
      <c r="F207" s="20"/>
      <c r="G207" s="15"/>
      <c r="H207" s="64"/>
      <c r="I207" s="65"/>
      <c r="J207" s="66"/>
    </row>
    <row r="208" spans="1:14" ht="13.5" customHeight="1" x14ac:dyDescent="0.2">
      <c r="A208" s="16"/>
      <c r="B208" s="17"/>
      <c r="C208" s="18" t="s">
        <v>71</v>
      </c>
      <c r="D208" s="3" t="s">
        <v>79</v>
      </c>
      <c r="E208" s="19"/>
      <c r="F208" s="20"/>
      <c r="G208" s="15"/>
      <c r="H208" s="64"/>
      <c r="I208" s="65"/>
      <c r="J208" s="66"/>
    </row>
    <row r="209" spans="1:10" ht="13.5" customHeight="1" x14ac:dyDescent="0.2">
      <c r="A209" s="16"/>
      <c r="B209" s="17"/>
      <c r="C209" s="18" t="s">
        <v>72</v>
      </c>
      <c r="D209" s="3" t="s">
        <v>91</v>
      </c>
      <c r="E209" s="19"/>
      <c r="F209" s="20"/>
      <c r="G209" s="15"/>
      <c r="H209" s="64"/>
      <c r="I209" s="65"/>
      <c r="J209" s="66"/>
    </row>
    <row r="210" spans="1:10" ht="13.5" customHeight="1" x14ac:dyDescent="0.2">
      <c r="A210" s="16"/>
      <c r="B210" s="17"/>
      <c r="C210" s="18"/>
      <c r="D210" s="3"/>
      <c r="E210" s="19"/>
      <c r="F210" s="20"/>
      <c r="G210" s="15"/>
      <c r="H210" s="64"/>
      <c r="I210" s="65"/>
      <c r="J210" s="66"/>
    </row>
    <row r="211" spans="1:10" ht="13.5" customHeight="1" x14ac:dyDescent="0.2">
      <c r="A211" s="16">
        <v>2</v>
      </c>
      <c r="B211" s="17" t="s">
        <v>39</v>
      </c>
      <c r="C211" s="18" t="s">
        <v>9</v>
      </c>
      <c r="D211" s="3" t="s">
        <v>85</v>
      </c>
      <c r="E211" s="19"/>
      <c r="F211" s="20"/>
      <c r="G211" s="15"/>
      <c r="H211" s="64"/>
      <c r="I211" s="65"/>
      <c r="J211" s="66"/>
    </row>
    <row r="212" spans="1:10" x14ac:dyDescent="0.2">
      <c r="A212" s="16"/>
      <c r="B212" s="17"/>
      <c r="C212" s="18" t="s">
        <v>13</v>
      </c>
      <c r="D212" s="3" t="s">
        <v>81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3</v>
      </c>
      <c r="B214" s="17" t="s">
        <v>40</v>
      </c>
      <c r="C214" s="18" t="s">
        <v>9</v>
      </c>
      <c r="D214" s="3" t="s">
        <v>436</v>
      </c>
      <c r="E214" s="19"/>
      <c r="F214" s="20"/>
      <c r="G214" s="15"/>
      <c r="H214" s="64"/>
      <c r="I214" s="65"/>
      <c r="J214" s="66"/>
    </row>
    <row r="215" spans="1:10" ht="13.5" customHeight="1" x14ac:dyDescent="0.2">
      <c r="A215" s="16"/>
      <c r="B215" s="17"/>
      <c r="C215" s="18" t="s">
        <v>13</v>
      </c>
      <c r="D215" s="3" t="s">
        <v>435</v>
      </c>
      <c r="E215" s="19"/>
      <c r="F215" s="20"/>
      <c r="G215" s="15"/>
      <c r="H215" s="64"/>
      <c r="I215" s="65"/>
      <c r="J215" s="66"/>
    </row>
    <row r="216" spans="1:10" ht="13.5" customHeight="1" x14ac:dyDescent="0.2">
      <c r="A216" s="16"/>
      <c r="B216" s="17"/>
      <c r="C216" s="18" t="s">
        <v>14</v>
      </c>
      <c r="D216" s="3" t="s">
        <v>82</v>
      </c>
      <c r="E216" s="19"/>
      <c r="F216" s="20"/>
      <c r="G216" s="15"/>
      <c r="H216" s="64"/>
      <c r="I216" s="65"/>
      <c r="J216" s="66"/>
    </row>
    <row r="217" spans="1:10" ht="13.5" customHeight="1" x14ac:dyDescent="0.2">
      <c r="A217" s="16"/>
      <c r="B217" s="17"/>
      <c r="C217" s="18" t="s">
        <v>0</v>
      </c>
      <c r="D217" s="3" t="s">
        <v>104</v>
      </c>
      <c r="E217" s="19"/>
      <c r="F217" s="20"/>
      <c r="G217" s="15"/>
      <c r="H217" s="64"/>
      <c r="I217" s="65"/>
      <c r="J217" s="66"/>
    </row>
    <row r="218" spans="1:10" ht="13.5" customHeight="1" x14ac:dyDescent="0.2">
      <c r="A218" s="16"/>
      <c r="B218" s="17"/>
      <c r="C218" s="18" t="s">
        <v>4</v>
      </c>
      <c r="D218" s="3" t="s">
        <v>83</v>
      </c>
      <c r="E218" s="19"/>
      <c r="F218" s="20"/>
      <c r="G218" s="15"/>
      <c r="H218" s="64"/>
      <c r="I218" s="65"/>
      <c r="J218" s="66"/>
    </row>
    <row r="219" spans="1:10" ht="13.5" customHeight="1" x14ac:dyDescent="0.2">
      <c r="A219" s="16"/>
      <c r="B219" s="17"/>
      <c r="C219" s="18" t="s">
        <v>24</v>
      </c>
      <c r="D219" s="3" t="s">
        <v>84</v>
      </c>
      <c r="E219" s="19"/>
      <c r="F219" s="20"/>
      <c r="G219" s="15"/>
      <c r="H219" s="64"/>
      <c r="I219" s="65"/>
      <c r="J219" s="66"/>
    </row>
    <row r="220" spans="1:10" ht="13.5" customHeight="1" x14ac:dyDescent="0.2">
      <c r="A220" s="16"/>
      <c r="B220" s="17"/>
      <c r="C220" s="18"/>
      <c r="D220" s="3"/>
      <c r="E220" s="19"/>
      <c r="F220" s="20"/>
      <c r="G220" s="15"/>
      <c r="H220" s="64"/>
      <c r="I220" s="65"/>
      <c r="J220" s="66"/>
    </row>
    <row r="221" spans="1:10" ht="13.5" customHeight="1" x14ac:dyDescent="0.2">
      <c r="A221" s="16">
        <v>4</v>
      </c>
      <c r="B221" s="17" t="s">
        <v>86</v>
      </c>
      <c r="C221" s="18" t="s">
        <v>9</v>
      </c>
      <c r="D221" s="3" t="s">
        <v>423</v>
      </c>
      <c r="E221" s="19"/>
      <c r="F221" s="20"/>
      <c r="G221" s="15"/>
      <c r="H221" s="64"/>
      <c r="I221" s="65"/>
      <c r="J221" s="66"/>
    </row>
    <row r="222" spans="1:10" x14ac:dyDescent="0.2">
      <c r="A222" s="16"/>
      <c r="B222" s="17"/>
      <c r="C222" s="18" t="s">
        <v>13</v>
      </c>
      <c r="D222" s="3" t="s">
        <v>88</v>
      </c>
      <c r="E222" s="19"/>
      <c r="F222" s="20"/>
      <c r="G222" s="15"/>
      <c r="H222" s="64"/>
      <c r="I222" s="65"/>
      <c r="J222" s="66"/>
    </row>
    <row r="223" spans="1:10" ht="13.5" customHeight="1" x14ac:dyDescent="0.2">
      <c r="A223" s="16"/>
      <c r="B223" s="17"/>
      <c r="C223" s="18" t="s">
        <v>14</v>
      </c>
      <c r="D223" s="3" t="s">
        <v>102</v>
      </c>
      <c r="E223" s="19"/>
      <c r="F223" s="20"/>
      <c r="G223" s="15"/>
      <c r="H223" s="64"/>
      <c r="I223" s="65"/>
      <c r="J223" s="66"/>
    </row>
    <row r="224" spans="1:10" ht="13.5" customHeight="1" x14ac:dyDescent="0.2">
      <c r="A224" s="16"/>
      <c r="B224" s="17"/>
      <c r="C224" s="18" t="s">
        <v>0</v>
      </c>
      <c r="D224" s="3" t="s">
        <v>169</v>
      </c>
      <c r="E224" s="19"/>
      <c r="F224" s="20"/>
      <c r="G224" s="15"/>
      <c r="H224" s="64"/>
      <c r="I224" s="65"/>
      <c r="J224" s="66"/>
    </row>
    <row r="225" spans="1:10" ht="13.5" customHeight="1" x14ac:dyDescent="0.2">
      <c r="A225" s="16"/>
      <c r="B225" s="17"/>
      <c r="C225" s="18"/>
      <c r="D225" s="3"/>
      <c r="E225" s="19"/>
      <c r="F225" s="20"/>
      <c r="G225" s="15"/>
      <c r="H225" s="64"/>
      <c r="I225" s="65"/>
      <c r="J225" s="66"/>
    </row>
    <row r="226" spans="1:10" x14ac:dyDescent="0.2">
      <c r="A226" s="16">
        <v>5</v>
      </c>
      <c r="B226" s="17" t="s">
        <v>424</v>
      </c>
      <c r="C226" s="18" t="s">
        <v>9</v>
      </c>
      <c r="D226" s="1" t="s">
        <v>425</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H42:J42"/>
    <mergeCell ref="H43:J43"/>
    <mergeCell ref="H44:J44"/>
    <mergeCell ref="H45:J45"/>
    <mergeCell ref="H46:J46"/>
    <mergeCell ref="H47:J47"/>
    <mergeCell ref="F29:J29"/>
    <mergeCell ref="H32:H36"/>
    <mergeCell ref="I32:I36"/>
    <mergeCell ref="A39:J39"/>
    <mergeCell ref="A41:A42"/>
    <mergeCell ref="B41:B42"/>
    <mergeCell ref="C41:D42"/>
    <mergeCell ref="E41:E42"/>
    <mergeCell ref="F41:G41"/>
    <mergeCell ref="H41:J41"/>
    <mergeCell ref="H54:J54"/>
    <mergeCell ref="H55:J55"/>
    <mergeCell ref="H56:J56"/>
    <mergeCell ref="H57:J57"/>
    <mergeCell ref="H58:J58"/>
    <mergeCell ref="H59:J59"/>
    <mergeCell ref="H48:J48"/>
    <mergeCell ref="H49:J49"/>
    <mergeCell ref="H50:J50"/>
    <mergeCell ref="H51:J51"/>
    <mergeCell ref="H52:J52"/>
    <mergeCell ref="H53:J53"/>
    <mergeCell ref="H66:J66"/>
    <mergeCell ref="H67:J67"/>
    <mergeCell ref="H68:J68"/>
    <mergeCell ref="H69:J69"/>
    <mergeCell ref="H70:J70"/>
    <mergeCell ref="H71:J71"/>
    <mergeCell ref="H60:J60"/>
    <mergeCell ref="H61:J61"/>
    <mergeCell ref="H62:J62"/>
    <mergeCell ref="H63:J63"/>
    <mergeCell ref="H64:J64"/>
    <mergeCell ref="H65:J65"/>
    <mergeCell ref="A81:J81"/>
    <mergeCell ref="A83:J83"/>
    <mergeCell ref="A85:J85"/>
    <mergeCell ref="F100:J100"/>
    <mergeCell ref="F102:J102"/>
    <mergeCell ref="F104:J104"/>
    <mergeCell ref="H72:J72"/>
    <mergeCell ref="H73:J73"/>
    <mergeCell ref="H74:J74"/>
    <mergeCell ref="H75:J75"/>
    <mergeCell ref="H76:J76"/>
    <mergeCell ref="H77:J77"/>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43:J143"/>
    <mergeCell ref="H144:J144"/>
    <mergeCell ref="H145:J145"/>
    <mergeCell ref="H146:J146"/>
    <mergeCell ref="H147:J147"/>
    <mergeCell ref="H148:J148"/>
    <mergeCell ref="H137:J137"/>
    <mergeCell ref="H138:J138"/>
    <mergeCell ref="H139:J139"/>
    <mergeCell ref="H140:J140"/>
    <mergeCell ref="H141:J141"/>
    <mergeCell ref="H142:J142"/>
    <mergeCell ref="A158:J158"/>
    <mergeCell ref="A160:J160"/>
    <mergeCell ref="A162:J162"/>
    <mergeCell ref="F177:J177"/>
    <mergeCell ref="F179:J179"/>
    <mergeCell ref="F181:J181"/>
    <mergeCell ref="H149:J149"/>
    <mergeCell ref="H150:J150"/>
    <mergeCell ref="H151:J151"/>
    <mergeCell ref="H152:J152"/>
    <mergeCell ref="H153:J153"/>
    <mergeCell ref="H154:J154"/>
    <mergeCell ref="F183:J183"/>
    <mergeCell ref="H186:H190"/>
    <mergeCell ref="I186:I190"/>
    <mergeCell ref="A193:J193"/>
    <mergeCell ref="A195:A196"/>
    <mergeCell ref="B195:B196"/>
    <mergeCell ref="C195:D196"/>
    <mergeCell ref="E195:E196"/>
    <mergeCell ref="F195:G195"/>
    <mergeCell ref="H195:J195"/>
    <mergeCell ref="H202:J202"/>
    <mergeCell ref="H203:J203"/>
    <mergeCell ref="H204:J204"/>
    <mergeCell ref="H205:J205"/>
    <mergeCell ref="H206:J206"/>
    <mergeCell ref="H207:J207"/>
    <mergeCell ref="H196:J196"/>
    <mergeCell ref="H197:J197"/>
    <mergeCell ref="H198:J198"/>
    <mergeCell ref="H199:J199"/>
    <mergeCell ref="H200:J200"/>
    <mergeCell ref="H201:J201"/>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26:J226"/>
    <mergeCell ref="H227:J227"/>
    <mergeCell ref="H228:J228"/>
    <mergeCell ref="H229:J229"/>
    <mergeCell ref="H230:J230"/>
    <mergeCell ref="H231:J231"/>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561</v>
      </c>
    </row>
    <row r="4" spans="1:11" ht="16.2" x14ac:dyDescent="0.2">
      <c r="A4" s="87" t="str">
        <f>$K$1&amp;"　詳細設計"</f>
        <v>ろ水機用電動弁更新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ろ水機用電動弁更新／基本条件の照査項目一覧表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33</v>
      </c>
      <c r="E49" s="19"/>
      <c r="F49" s="20"/>
      <c r="G49" s="15"/>
      <c r="H49" s="64"/>
      <c r="I49" s="65"/>
      <c r="J49" s="66"/>
    </row>
    <row r="50" spans="1:10" ht="13.5" customHeight="1" x14ac:dyDescent="0.2">
      <c r="A50" s="16"/>
      <c r="B50" s="17"/>
      <c r="C50" s="18" t="s">
        <v>0</v>
      </c>
      <c r="D50" s="3" t="s">
        <v>206</v>
      </c>
      <c r="E50" s="19"/>
      <c r="F50" s="20"/>
      <c r="G50" s="15"/>
      <c r="H50" s="64"/>
      <c r="I50" s="65"/>
      <c r="J50" s="66"/>
    </row>
    <row r="51" spans="1:10" ht="13.5" customHeight="1" x14ac:dyDescent="0.2">
      <c r="A51" s="16"/>
      <c r="B51" s="17"/>
      <c r="C51" s="18" t="s">
        <v>4</v>
      </c>
      <c r="D51" s="3" t="s">
        <v>219</v>
      </c>
      <c r="E51" s="19"/>
      <c r="F51" s="20"/>
      <c r="G51" s="15"/>
      <c r="H51" s="64"/>
      <c r="I51" s="65"/>
      <c r="J51" s="66"/>
    </row>
    <row r="52" spans="1:10" ht="13.5" customHeight="1" x14ac:dyDescent="0.2">
      <c r="A52" s="16"/>
      <c r="B52" s="17"/>
      <c r="C52" s="18" t="s">
        <v>24</v>
      </c>
      <c r="D52" s="3" t="s">
        <v>189</v>
      </c>
      <c r="E52" s="19"/>
      <c r="F52" s="20"/>
      <c r="G52" s="15"/>
      <c r="H52" s="64"/>
      <c r="I52" s="65"/>
      <c r="J52" s="66"/>
    </row>
    <row r="53" spans="1:10" x14ac:dyDescent="0.2">
      <c r="A53" s="16"/>
      <c r="B53" s="17"/>
      <c r="C53" s="18" t="s">
        <v>5</v>
      </c>
      <c r="D53" s="3" t="s">
        <v>171</v>
      </c>
      <c r="E53" s="19"/>
      <c r="F53" s="20"/>
      <c r="G53" s="15"/>
      <c r="H53" s="64"/>
      <c r="I53" s="65"/>
      <c r="J53" s="66"/>
    </row>
    <row r="54" spans="1:10" ht="13.5" customHeight="1" x14ac:dyDescent="0.2">
      <c r="A54" s="16"/>
      <c r="B54" s="17"/>
      <c r="C54" s="18" t="s">
        <v>22</v>
      </c>
      <c r="D54" s="3" t="s">
        <v>195</v>
      </c>
      <c r="E54" s="19"/>
      <c r="F54" s="20"/>
      <c r="G54" s="15"/>
      <c r="H54" s="64"/>
      <c r="I54" s="65"/>
      <c r="J54" s="66"/>
    </row>
    <row r="55" spans="1:10" ht="13.5" customHeight="1" x14ac:dyDescent="0.2">
      <c r="A55" s="16"/>
      <c r="B55" s="17"/>
      <c r="C55" s="18" t="s">
        <v>16</v>
      </c>
      <c r="D55" s="3" t="s">
        <v>428</v>
      </c>
      <c r="E55" s="19"/>
      <c r="F55" s="20"/>
      <c r="G55" s="15"/>
      <c r="H55" s="64"/>
      <c r="I55" s="65"/>
      <c r="J55" s="66"/>
    </row>
    <row r="56" spans="1:10" ht="13.5" customHeight="1" x14ac:dyDescent="0.2">
      <c r="A56" s="16"/>
      <c r="B56" s="17"/>
      <c r="C56" s="18" t="s">
        <v>48</v>
      </c>
      <c r="D56" s="3" t="s">
        <v>192</v>
      </c>
      <c r="E56" s="19"/>
      <c r="F56" s="20"/>
      <c r="G56" s="15"/>
      <c r="H56" s="64"/>
      <c r="I56" s="65"/>
      <c r="J56" s="66"/>
    </row>
    <row r="57" spans="1:10" ht="13.5" customHeight="1" x14ac:dyDescent="0.2">
      <c r="A57" s="16"/>
      <c r="B57" s="17"/>
      <c r="C57" s="18" t="s">
        <v>70</v>
      </c>
      <c r="D57" s="3" t="s">
        <v>175</v>
      </c>
      <c r="E57" s="19"/>
      <c r="F57" s="20"/>
      <c r="G57" s="15"/>
      <c r="H57" s="64"/>
      <c r="I57" s="65"/>
      <c r="J57" s="66"/>
    </row>
    <row r="58" spans="1:10" x14ac:dyDescent="0.2">
      <c r="A58" s="16"/>
      <c r="B58" s="17"/>
      <c r="C58" s="18" t="s">
        <v>71</v>
      </c>
      <c r="D58" s="3" t="s">
        <v>118</v>
      </c>
      <c r="E58" s="19"/>
      <c r="F58" s="20"/>
      <c r="G58" s="15"/>
      <c r="H58" s="64"/>
      <c r="I58" s="65"/>
      <c r="J58" s="66"/>
    </row>
    <row r="59" spans="1:10" ht="13.5" customHeight="1" x14ac:dyDescent="0.2">
      <c r="A59" s="16"/>
      <c r="B59" s="17"/>
      <c r="C59" s="18" t="s">
        <v>72</v>
      </c>
      <c r="D59" s="3" t="s">
        <v>172</v>
      </c>
      <c r="E59" s="19"/>
      <c r="F59" s="20"/>
      <c r="G59" s="15"/>
      <c r="H59" s="64"/>
      <c r="I59" s="65"/>
      <c r="J59" s="66"/>
    </row>
    <row r="60" spans="1:10" ht="13.5" customHeight="1" x14ac:dyDescent="0.2">
      <c r="A60" s="16"/>
      <c r="B60" s="17"/>
      <c r="C60" s="18" t="s">
        <v>73</v>
      </c>
      <c r="D60" s="3" t="s">
        <v>196</v>
      </c>
      <c r="E60" s="19"/>
      <c r="F60" s="20"/>
      <c r="G60" s="15"/>
      <c r="H60" s="64"/>
      <c r="I60" s="65"/>
      <c r="J60" s="66"/>
    </row>
    <row r="61" spans="1:10" ht="13.5" customHeight="1" x14ac:dyDescent="0.2">
      <c r="A61" s="16"/>
      <c r="B61" s="17"/>
      <c r="C61" s="18" t="s">
        <v>74</v>
      </c>
      <c r="D61" s="3" t="s">
        <v>46</v>
      </c>
      <c r="E61" s="19"/>
      <c r="F61" s="20"/>
      <c r="G61" s="15"/>
      <c r="H61" s="64"/>
      <c r="I61" s="65"/>
      <c r="J61" s="66"/>
    </row>
    <row r="62" spans="1:10" ht="13.5" customHeight="1" x14ac:dyDescent="0.2">
      <c r="A62" s="16"/>
      <c r="B62" s="17"/>
      <c r="C62" s="18"/>
      <c r="D62" s="3"/>
      <c r="E62" s="19"/>
      <c r="F62" s="20"/>
      <c r="G62" s="15"/>
      <c r="H62" s="64"/>
      <c r="I62" s="65"/>
      <c r="J62" s="66"/>
    </row>
    <row r="63" spans="1:10" ht="13.5" customHeight="1" x14ac:dyDescent="0.2">
      <c r="A63" s="16">
        <v>3</v>
      </c>
      <c r="B63" s="17" t="s">
        <v>15</v>
      </c>
      <c r="C63" s="18" t="s">
        <v>9</v>
      </c>
      <c r="D63" s="3" t="s">
        <v>427</v>
      </c>
      <c r="E63" s="19"/>
      <c r="F63" s="20"/>
      <c r="G63" s="15"/>
      <c r="H63" s="64"/>
      <c r="I63" s="65"/>
      <c r="J63" s="66"/>
    </row>
    <row r="64" spans="1:10" ht="13.5" customHeight="1" x14ac:dyDescent="0.2">
      <c r="A64" s="16"/>
      <c r="B64" s="17"/>
      <c r="C64" s="18" t="s">
        <v>13</v>
      </c>
      <c r="D64" s="3" t="s">
        <v>162</v>
      </c>
      <c r="E64" s="19"/>
      <c r="F64" s="20"/>
      <c r="G64" s="15"/>
      <c r="H64" s="64"/>
      <c r="I64" s="65"/>
      <c r="J64" s="66"/>
    </row>
    <row r="65" spans="1:10" ht="13.5" customHeight="1" x14ac:dyDescent="0.2">
      <c r="A65" s="16"/>
      <c r="B65" s="17"/>
      <c r="C65" s="18" t="s">
        <v>14</v>
      </c>
      <c r="D65" s="3" t="s">
        <v>163</v>
      </c>
      <c r="E65" s="19"/>
      <c r="F65" s="20"/>
      <c r="G65" s="15"/>
      <c r="H65" s="64"/>
      <c r="I65" s="65"/>
      <c r="J65" s="66"/>
    </row>
    <row r="66" spans="1:10" ht="13.5" customHeight="1" x14ac:dyDescent="0.2">
      <c r="A66" s="16"/>
      <c r="B66" s="17"/>
      <c r="C66" s="18" t="s">
        <v>0</v>
      </c>
      <c r="D66" s="3" t="s">
        <v>197</v>
      </c>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v>4</v>
      </c>
      <c r="B68" s="17" t="s">
        <v>53</v>
      </c>
      <c r="C68" s="18" t="s">
        <v>9</v>
      </c>
      <c r="D68" s="3" t="s">
        <v>203</v>
      </c>
      <c r="E68" s="19"/>
      <c r="F68" s="20"/>
      <c r="G68" s="15"/>
      <c r="H68" s="64"/>
      <c r="I68" s="65"/>
      <c r="J68" s="66"/>
    </row>
    <row r="69" spans="1:10" ht="13.5" customHeight="1" x14ac:dyDescent="0.2">
      <c r="A69" s="21"/>
      <c r="B69" s="17"/>
      <c r="C69" s="18" t="s">
        <v>13</v>
      </c>
      <c r="D69" s="3" t="s">
        <v>52</v>
      </c>
      <c r="E69" s="19"/>
      <c r="F69" s="20"/>
      <c r="G69" s="15"/>
      <c r="H69" s="64"/>
      <c r="I69" s="65"/>
      <c r="J69" s="66"/>
    </row>
    <row r="70" spans="1:10" ht="13.5" customHeight="1" x14ac:dyDescent="0.2">
      <c r="A70" s="16"/>
      <c r="B70" s="17"/>
      <c r="C70" s="18" t="s">
        <v>14</v>
      </c>
      <c r="D70" s="3" t="s">
        <v>87</v>
      </c>
      <c r="E70" s="19"/>
      <c r="F70" s="20"/>
      <c r="G70" s="15"/>
      <c r="H70" s="64"/>
      <c r="I70" s="65"/>
      <c r="J70" s="66"/>
    </row>
    <row r="71" spans="1:10" ht="13.5" customHeight="1" x14ac:dyDescent="0.2">
      <c r="A71" s="16"/>
      <c r="B71" s="17"/>
      <c r="C71" s="18"/>
      <c r="D71" s="3"/>
      <c r="E71" s="19"/>
      <c r="F71" s="20"/>
      <c r="G71" s="15"/>
      <c r="H71" s="64"/>
      <c r="I71" s="65"/>
      <c r="J71" s="66"/>
    </row>
    <row r="72" spans="1:10" x14ac:dyDescent="0.2">
      <c r="A72" s="16">
        <v>5</v>
      </c>
      <c r="B72" s="17" t="s">
        <v>34</v>
      </c>
      <c r="C72" s="18" t="s">
        <v>9</v>
      </c>
      <c r="D72" s="3" t="s">
        <v>36</v>
      </c>
      <c r="E72" s="19"/>
      <c r="F72" s="20"/>
      <c r="G72" s="15"/>
      <c r="H72" s="64"/>
      <c r="I72" s="65"/>
      <c r="J72" s="66"/>
    </row>
    <row r="73" spans="1:10" x14ac:dyDescent="0.2">
      <c r="A73" s="16"/>
      <c r="B73" s="17"/>
      <c r="C73" s="18" t="s">
        <v>13</v>
      </c>
      <c r="D73" s="3" t="s">
        <v>35</v>
      </c>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ろ水機用電動弁更新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ろ水機用電動弁更新／細部条件の照査項目一覧表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1" t="s">
        <v>177</v>
      </c>
      <c r="E120" s="19"/>
      <c r="F120" s="20"/>
      <c r="G120" s="15"/>
      <c r="H120" s="64"/>
      <c r="I120" s="65"/>
      <c r="J120" s="66"/>
    </row>
    <row r="121" spans="1:14" ht="13.5" customHeight="1" x14ac:dyDescent="0.2">
      <c r="A121" s="16"/>
      <c r="B121" s="17"/>
      <c r="C121" s="18" t="s">
        <v>13</v>
      </c>
      <c r="D121" s="32" t="s">
        <v>180</v>
      </c>
      <c r="E121" s="19"/>
      <c r="F121" s="20"/>
      <c r="G121" s="15"/>
      <c r="H121" s="64"/>
      <c r="I121" s="65"/>
      <c r="J121" s="66"/>
    </row>
    <row r="122" spans="1:14" ht="13.5" customHeight="1" x14ac:dyDescent="0.2">
      <c r="A122" s="16"/>
      <c r="B122" s="17"/>
      <c r="C122" s="18" t="s">
        <v>14</v>
      </c>
      <c r="D122" s="32" t="s">
        <v>178</v>
      </c>
      <c r="E122" s="19"/>
      <c r="F122" s="20"/>
      <c r="G122" s="15"/>
      <c r="H122" s="64"/>
      <c r="I122" s="65"/>
      <c r="J122" s="66"/>
    </row>
    <row r="123" spans="1:14" ht="13.5" customHeight="1" x14ac:dyDescent="0.2">
      <c r="A123" s="16"/>
      <c r="B123" s="17"/>
      <c r="C123" s="18" t="s">
        <v>0</v>
      </c>
      <c r="D123" s="3" t="s">
        <v>183</v>
      </c>
      <c r="E123" s="19"/>
      <c r="F123" s="20"/>
      <c r="G123" s="15"/>
      <c r="H123" s="64"/>
      <c r="I123" s="65"/>
      <c r="J123" s="66"/>
    </row>
    <row r="124" spans="1:14" ht="13.5" customHeight="1" x14ac:dyDescent="0.2">
      <c r="A124" s="16"/>
      <c r="B124" s="17"/>
      <c r="C124" s="18" t="s">
        <v>4</v>
      </c>
      <c r="D124" s="3" t="s">
        <v>200</v>
      </c>
      <c r="E124" s="19"/>
      <c r="F124" s="28"/>
      <c r="G124" s="29"/>
      <c r="H124" s="64"/>
      <c r="I124" s="65"/>
      <c r="J124" s="66"/>
    </row>
    <row r="125" spans="1:14" ht="13.5" customHeight="1" x14ac:dyDescent="0.2">
      <c r="A125" s="16"/>
      <c r="B125" s="17"/>
      <c r="C125" s="18" t="s">
        <v>24</v>
      </c>
      <c r="D125" s="3" t="s">
        <v>201</v>
      </c>
      <c r="E125" s="19"/>
      <c r="F125" s="20"/>
      <c r="G125" s="15"/>
      <c r="H125" s="64"/>
      <c r="I125" s="65"/>
      <c r="J125" s="66"/>
    </row>
    <row r="126" spans="1:14" ht="13.5" customHeight="1" x14ac:dyDescent="0.2">
      <c r="A126" s="16"/>
      <c r="B126" s="17"/>
      <c r="C126" s="18" t="s">
        <v>5</v>
      </c>
      <c r="D126" s="1" t="s">
        <v>202</v>
      </c>
      <c r="E126" s="19"/>
      <c r="F126" s="20"/>
      <c r="G126" s="15"/>
      <c r="H126" s="64"/>
      <c r="I126" s="65"/>
      <c r="J126" s="66"/>
    </row>
    <row r="127" spans="1:14" ht="13.5" customHeight="1" x14ac:dyDescent="0.2">
      <c r="A127" s="16"/>
      <c r="B127" s="17"/>
      <c r="C127" s="18" t="s">
        <v>22</v>
      </c>
      <c r="D127" s="1" t="s">
        <v>54</v>
      </c>
      <c r="E127" s="19"/>
      <c r="F127" s="20"/>
      <c r="G127" s="15"/>
      <c r="H127" s="64"/>
      <c r="I127" s="65"/>
      <c r="J127" s="66"/>
    </row>
    <row r="128" spans="1:14" ht="13.5" customHeight="1" x14ac:dyDescent="0.2">
      <c r="A128" s="16"/>
      <c r="B128" s="17"/>
      <c r="C128" s="18" t="s">
        <v>16</v>
      </c>
      <c r="D128" s="26" t="s">
        <v>222</v>
      </c>
      <c r="E128" s="19"/>
      <c r="F128" s="20"/>
      <c r="G128" s="15"/>
      <c r="H128" s="64"/>
      <c r="I128" s="65"/>
      <c r="J128" s="66"/>
    </row>
    <row r="129" spans="1:10" ht="13.5" customHeight="1" x14ac:dyDescent="0.2">
      <c r="A129" s="16"/>
      <c r="B129" s="17"/>
      <c r="C129" s="18" t="s">
        <v>48</v>
      </c>
      <c r="D129" s="3" t="s">
        <v>176</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2</v>
      </c>
      <c r="B131" s="17" t="s">
        <v>64</v>
      </c>
      <c r="C131" s="18" t="s">
        <v>9</v>
      </c>
      <c r="D131" s="3" t="s">
        <v>97</v>
      </c>
      <c r="E131" s="19"/>
      <c r="F131" s="20"/>
      <c r="G131" s="15"/>
      <c r="H131" s="64"/>
      <c r="I131" s="65"/>
      <c r="J131" s="66"/>
    </row>
    <row r="132" spans="1:10" ht="13.5" customHeight="1" x14ac:dyDescent="0.2">
      <c r="A132" s="16"/>
      <c r="B132" s="17"/>
      <c r="C132" s="18" t="s">
        <v>13</v>
      </c>
      <c r="D132" s="3" t="s">
        <v>99</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3</v>
      </c>
      <c r="B134" s="17" t="s">
        <v>57</v>
      </c>
      <c r="C134" s="18" t="s">
        <v>9</v>
      </c>
      <c r="D134" s="3" t="s">
        <v>198</v>
      </c>
      <c r="E134" s="19"/>
      <c r="F134" s="20"/>
      <c r="G134" s="15"/>
      <c r="H134" s="64"/>
      <c r="I134" s="65"/>
      <c r="J134" s="66"/>
    </row>
    <row r="135" spans="1:10" x14ac:dyDescent="0.2">
      <c r="A135" s="16"/>
      <c r="B135" s="17"/>
      <c r="C135" s="18"/>
      <c r="D135" s="3"/>
      <c r="E135" s="19"/>
      <c r="F135" s="20"/>
      <c r="G135" s="15"/>
      <c r="H135" s="64"/>
      <c r="I135" s="65"/>
      <c r="J135" s="66"/>
    </row>
    <row r="136" spans="1:10" ht="13.5" customHeight="1" x14ac:dyDescent="0.2">
      <c r="A136" s="16">
        <v>4</v>
      </c>
      <c r="B136" s="17" t="s">
        <v>149</v>
      </c>
      <c r="C136" s="18" t="s">
        <v>9</v>
      </c>
      <c r="D136" s="3" t="s">
        <v>150</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v>5</v>
      </c>
      <c r="B138" s="17" t="s">
        <v>67</v>
      </c>
      <c r="C138" s="18" t="s">
        <v>9</v>
      </c>
      <c r="D138" s="3" t="s">
        <v>68</v>
      </c>
      <c r="E138" s="19"/>
      <c r="F138" s="20"/>
      <c r="G138" s="15"/>
      <c r="H138" s="64"/>
      <c r="I138" s="65"/>
      <c r="J138" s="66"/>
    </row>
    <row r="139" spans="1:10" ht="13.5" customHeight="1" x14ac:dyDescent="0.2">
      <c r="A139" s="16"/>
      <c r="B139" s="17"/>
      <c r="C139" s="18" t="s">
        <v>13</v>
      </c>
      <c r="D139" s="3" t="s">
        <v>100</v>
      </c>
      <c r="E139" s="19"/>
      <c r="F139" s="20"/>
      <c r="G139" s="15"/>
      <c r="H139" s="64"/>
      <c r="I139" s="65"/>
      <c r="J139" s="66"/>
    </row>
    <row r="140" spans="1:10" ht="13.5" customHeight="1" x14ac:dyDescent="0.2">
      <c r="A140" s="16"/>
      <c r="B140" s="17"/>
      <c r="C140" s="18" t="s">
        <v>14</v>
      </c>
      <c r="D140" s="3" t="s">
        <v>66</v>
      </c>
      <c r="E140" s="19"/>
      <c r="F140" s="20"/>
      <c r="G140" s="15"/>
      <c r="H140" s="64"/>
      <c r="I140" s="65"/>
      <c r="J140" s="66"/>
    </row>
    <row r="141" spans="1:10" ht="13.5" customHeight="1" x14ac:dyDescent="0.2">
      <c r="A141" s="16"/>
      <c r="B141" s="17"/>
      <c r="C141" s="18" t="s">
        <v>0</v>
      </c>
      <c r="D141" s="3" t="s">
        <v>426</v>
      </c>
      <c r="E141" s="19"/>
      <c r="F141" s="20"/>
      <c r="G141" s="15"/>
      <c r="H141" s="64"/>
      <c r="I141" s="65"/>
      <c r="J141" s="66"/>
    </row>
    <row r="142" spans="1:10" ht="13.5" customHeight="1" x14ac:dyDescent="0.2">
      <c r="A142" s="16"/>
      <c r="B142" s="17"/>
      <c r="C142" s="18" t="s">
        <v>4</v>
      </c>
      <c r="D142" s="3" t="s">
        <v>199</v>
      </c>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ろ水機用電動弁更新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ろ水機用電動弁更新／成果品の照査項目一覧表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227</v>
      </c>
      <c r="E200" s="19"/>
      <c r="F200" s="20"/>
      <c r="G200" s="15"/>
      <c r="H200" s="64"/>
      <c r="I200" s="65"/>
      <c r="J200" s="66"/>
    </row>
    <row r="201" spans="1:14" ht="13.5" customHeight="1" x14ac:dyDescent="0.2">
      <c r="A201" s="16"/>
      <c r="B201" s="17"/>
      <c r="C201" s="18" t="s">
        <v>4</v>
      </c>
      <c r="D201" s="1" t="s">
        <v>228</v>
      </c>
      <c r="E201" s="19"/>
      <c r="F201" s="20"/>
      <c r="G201" s="15"/>
      <c r="H201" s="64"/>
      <c r="I201" s="65"/>
      <c r="J201" s="66"/>
    </row>
    <row r="202" spans="1:14" ht="13.5" customHeight="1" x14ac:dyDescent="0.2">
      <c r="A202" s="16"/>
      <c r="B202" s="17"/>
      <c r="C202" s="18" t="s">
        <v>24</v>
      </c>
      <c r="D202" s="1" t="s">
        <v>229</v>
      </c>
      <c r="E202" s="19"/>
      <c r="F202" s="20"/>
      <c r="G202" s="15"/>
      <c r="H202" s="64"/>
      <c r="I202" s="65"/>
      <c r="J202" s="66"/>
    </row>
    <row r="203" spans="1:14" ht="13.5" customHeight="1" x14ac:dyDescent="0.2">
      <c r="A203" s="16"/>
      <c r="B203" s="17"/>
      <c r="C203" s="18" t="s">
        <v>5</v>
      </c>
      <c r="D203" s="1" t="s">
        <v>230</v>
      </c>
      <c r="E203" s="19"/>
      <c r="F203" s="20"/>
      <c r="G203" s="15"/>
      <c r="H203" s="64"/>
      <c r="I203" s="65"/>
      <c r="J203" s="66"/>
    </row>
    <row r="204" spans="1:14" ht="13.5" customHeight="1" x14ac:dyDescent="0.2">
      <c r="A204" s="16"/>
      <c r="B204" s="17"/>
      <c r="C204" s="18" t="s">
        <v>22</v>
      </c>
      <c r="D204" s="1" t="s">
        <v>185</v>
      </c>
      <c r="E204" s="19"/>
      <c r="F204" s="20"/>
      <c r="G204" s="15"/>
      <c r="H204" s="64"/>
      <c r="I204" s="65"/>
      <c r="J204" s="66"/>
    </row>
    <row r="205" spans="1:14" ht="13.5" customHeight="1" x14ac:dyDescent="0.2">
      <c r="A205" s="16"/>
      <c r="B205" s="17"/>
      <c r="C205" s="18" t="s">
        <v>16</v>
      </c>
      <c r="D205" s="1" t="s">
        <v>186</v>
      </c>
      <c r="E205" s="19"/>
      <c r="F205" s="20"/>
      <c r="G205" s="15"/>
      <c r="H205" s="64"/>
      <c r="I205" s="65"/>
      <c r="J205" s="66"/>
    </row>
    <row r="206" spans="1:14" ht="13.5" customHeight="1" x14ac:dyDescent="0.2">
      <c r="A206" s="16"/>
      <c r="B206" s="17"/>
      <c r="C206" s="18" t="s">
        <v>48</v>
      </c>
      <c r="D206" s="1" t="s">
        <v>187</v>
      </c>
      <c r="E206" s="19"/>
      <c r="F206" s="20"/>
      <c r="G206" s="15"/>
      <c r="H206" s="64"/>
      <c r="I206" s="65"/>
      <c r="J206" s="66"/>
    </row>
    <row r="207" spans="1:14" x14ac:dyDescent="0.2">
      <c r="A207" s="16"/>
      <c r="B207" s="17"/>
      <c r="C207" s="18" t="s">
        <v>70</v>
      </c>
      <c r="D207" s="1" t="s">
        <v>151</v>
      </c>
      <c r="E207" s="19"/>
      <c r="F207" s="20"/>
      <c r="G207" s="15"/>
      <c r="H207" s="64"/>
      <c r="I207" s="65"/>
      <c r="J207" s="66"/>
    </row>
    <row r="208" spans="1:14" ht="13.5" customHeight="1" x14ac:dyDescent="0.2">
      <c r="A208" s="16"/>
      <c r="B208" s="17"/>
      <c r="C208" s="18" t="s">
        <v>71</v>
      </c>
      <c r="D208" s="1" t="s">
        <v>152</v>
      </c>
      <c r="E208" s="19"/>
      <c r="F208" s="20"/>
      <c r="G208" s="15"/>
      <c r="H208" s="64"/>
      <c r="I208" s="65"/>
      <c r="J208" s="66"/>
    </row>
    <row r="209" spans="1:10" ht="13.5" customHeight="1" x14ac:dyDescent="0.2">
      <c r="A209" s="16"/>
      <c r="B209" s="17"/>
      <c r="C209" s="18" t="s">
        <v>72</v>
      </c>
      <c r="D209" s="3" t="s">
        <v>212</v>
      </c>
      <c r="E209" s="19"/>
      <c r="F209" s="20"/>
      <c r="G209" s="15"/>
      <c r="H209" s="64"/>
      <c r="I209" s="65"/>
      <c r="J209" s="66"/>
    </row>
    <row r="210" spans="1:10" ht="13.5" customHeight="1" x14ac:dyDescent="0.2">
      <c r="A210" s="16"/>
      <c r="B210" s="17"/>
      <c r="C210" s="18" t="s">
        <v>73</v>
      </c>
      <c r="D210" s="3" t="s">
        <v>79</v>
      </c>
      <c r="E210" s="19"/>
      <c r="F210" s="20"/>
      <c r="G210" s="15"/>
      <c r="H210" s="64"/>
      <c r="I210" s="65"/>
      <c r="J210" s="66"/>
    </row>
    <row r="211" spans="1:10" ht="13.5" customHeight="1" x14ac:dyDescent="0.2">
      <c r="A211" s="16"/>
      <c r="B211" s="17"/>
      <c r="C211" s="18" t="s">
        <v>74</v>
      </c>
      <c r="D211" s="3" t="s">
        <v>91</v>
      </c>
      <c r="E211" s="19"/>
      <c r="F211" s="20"/>
      <c r="G211" s="15"/>
      <c r="H211" s="64"/>
      <c r="I211" s="65"/>
      <c r="J211" s="66"/>
    </row>
    <row r="212" spans="1:10" x14ac:dyDescent="0.2">
      <c r="A212" s="16"/>
      <c r="B212" s="17"/>
      <c r="C212" s="18"/>
      <c r="D212" s="3"/>
      <c r="E212" s="19"/>
      <c r="F212" s="20"/>
      <c r="G212" s="15"/>
      <c r="H212" s="64"/>
      <c r="I212" s="65"/>
      <c r="J212" s="66"/>
    </row>
    <row r="213" spans="1:10" ht="13.5" customHeight="1" x14ac:dyDescent="0.2">
      <c r="A213" s="16">
        <v>2</v>
      </c>
      <c r="B213" s="17" t="s">
        <v>39</v>
      </c>
      <c r="C213" s="18" t="s">
        <v>9</v>
      </c>
      <c r="D213" s="3" t="s">
        <v>85</v>
      </c>
      <c r="E213" s="19"/>
      <c r="F213" s="20"/>
      <c r="G213" s="15"/>
      <c r="H213" s="64"/>
      <c r="I213" s="65"/>
      <c r="J213" s="66"/>
    </row>
    <row r="214" spans="1:10" ht="13.5" customHeight="1" x14ac:dyDescent="0.2">
      <c r="A214" s="16"/>
      <c r="B214" s="17"/>
      <c r="C214" s="18" t="s">
        <v>13</v>
      </c>
      <c r="D214" s="3" t="s">
        <v>81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18" t="s">
        <v>14</v>
      </c>
      <c r="D218" s="3" t="s">
        <v>82</v>
      </c>
      <c r="E218" s="19"/>
      <c r="F218" s="20"/>
      <c r="G218" s="15"/>
      <c r="H218" s="64"/>
      <c r="I218" s="65"/>
      <c r="J218" s="66"/>
    </row>
    <row r="219" spans="1:10" ht="13.5" customHeight="1" x14ac:dyDescent="0.2">
      <c r="A219" s="16"/>
      <c r="B219" s="17"/>
      <c r="C219" s="18" t="s">
        <v>0</v>
      </c>
      <c r="D219" s="3" t="s">
        <v>104</v>
      </c>
      <c r="E219" s="19"/>
      <c r="F219" s="20"/>
      <c r="G219" s="15"/>
      <c r="H219" s="64"/>
      <c r="I219" s="65"/>
      <c r="J219" s="66"/>
    </row>
    <row r="220" spans="1:10" ht="13.5" customHeight="1" x14ac:dyDescent="0.2">
      <c r="A220" s="16"/>
      <c r="B220" s="17"/>
      <c r="C220" s="18" t="s">
        <v>4</v>
      </c>
      <c r="D220" s="3" t="s">
        <v>83</v>
      </c>
      <c r="E220" s="19"/>
      <c r="F220" s="20"/>
      <c r="G220" s="15"/>
      <c r="H220" s="64"/>
      <c r="I220" s="65"/>
      <c r="J220" s="66"/>
    </row>
    <row r="221" spans="1:10" ht="13.5" customHeight="1" x14ac:dyDescent="0.2">
      <c r="A221" s="16"/>
      <c r="B221" s="17"/>
      <c r="C221" s="18" t="s">
        <v>24</v>
      </c>
      <c r="D221" s="3" t="s">
        <v>84</v>
      </c>
      <c r="E221" s="19"/>
      <c r="F221" s="20"/>
      <c r="G221" s="15"/>
      <c r="H221" s="64"/>
      <c r="I221" s="65"/>
      <c r="J221" s="66"/>
    </row>
    <row r="222" spans="1:10" x14ac:dyDescent="0.2">
      <c r="A222" s="16"/>
      <c r="B222" s="17"/>
      <c r="C222" s="18"/>
      <c r="D222" s="3"/>
      <c r="E222" s="19"/>
      <c r="F222" s="20"/>
      <c r="G222" s="15"/>
      <c r="H222" s="64"/>
      <c r="I222" s="65"/>
      <c r="J222" s="66"/>
    </row>
    <row r="223" spans="1:10" ht="13.5" customHeight="1" x14ac:dyDescent="0.2">
      <c r="A223" s="16">
        <v>4</v>
      </c>
      <c r="B223" s="17" t="s">
        <v>86</v>
      </c>
      <c r="C223" s="18" t="s">
        <v>9</v>
      </c>
      <c r="D223" s="3" t="s">
        <v>423</v>
      </c>
      <c r="E223" s="19"/>
      <c r="F223" s="20"/>
      <c r="G223" s="15"/>
      <c r="H223" s="64"/>
      <c r="I223" s="65"/>
      <c r="J223" s="66"/>
    </row>
    <row r="224" spans="1:10" ht="13.5" customHeight="1" x14ac:dyDescent="0.2">
      <c r="A224" s="16"/>
      <c r="B224" s="17"/>
      <c r="C224" s="18" t="s">
        <v>13</v>
      </c>
      <c r="D224" s="3" t="s">
        <v>88</v>
      </c>
      <c r="E224" s="19"/>
      <c r="F224" s="20"/>
      <c r="G224" s="15"/>
      <c r="H224" s="64"/>
      <c r="I224" s="65"/>
      <c r="J224" s="66"/>
    </row>
    <row r="225" spans="1:10" ht="13.5" customHeight="1" x14ac:dyDescent="0.2">
      <c r="A225" s="16"/>
      <c r="B225" s="17"/>
      <c r="C225" s="18" t="s">
        <v>14</v>
      </c>
      <c r="D225" s="3" t="s">
        <v>102</v>
      </c>
      <c r="E225" s="19"/>
      <c r="F225" s="20"/>
      <c r="G225" s="15"/>
      <c r="H225" s="64"/>
      <c r="I225" s="65"/>
      <c r="J225" s="66"/>
    </row>
    <row r="226" spans="1:10" x14ac:dyDescent="0.2">
      <c r="A226" s="16"/>
      <c r="B226" s="17"/>
      <c r="C226" s="18" t="s">
        <v>0</v>
      </c>
      <c r="D226" s="3" t="s">
        <v>169</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v>5</v>
      </c>
      <c r="B228" s="17" t="s">
        <v>424</v>
      </c>
      <c r="C228" s="18" t="s">
        <v>9</v>
      </c>
      <c r="D228" s="1" t="s">
        <v>425</v>
      </c>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H226:J226"/>
    <mergeCell ref="H227:J227"/>
    <mergeCell ref="H228:J228"/>
    <mergeCell ref="H229:J229"/>
    <mergeCell ref="H230:J230"/>
    <mergeCell ref="H231:J231"/>
    <mergeCell ref="H220:J220"/>
    <mergeCell ref="H221:J221"/>
    <mergeCell ref="H222:J222"/>
    <mergeCell ref="H223:J223"/>
    <mergeCell ref="H224:J224"/>
    <mergeCell ref="H225:J225"/>
    <mergeCell ref="H214:J214"/>
    <mergeCell ref="H215:J215"/>
    <mergeCell ref="H216:J216"/>
    <mergeCell ref="H217:J217"/>
    <mergeCell ref="H218:J218"/>
    <mergeCell ref="H219:J219"/>
    <mergeCell ref="H208:J208"/>
    <mergeCell ref="H209:J209"/>
    <mergeCell ref="H210:J210"/>
    <mergeCell ref="H211:J211"/>
    <mergeCell ref="H212:J212"/>
    <mergeCell ref="H213:J213"/>
    <mergeCell ref="H202:J202"/>
    <mergeCell ref="H203:J203"/>
    <mergeCell ref="H204:J204"/>
    <mergeCell ref="H205:J205"/>
    <mergeCell ref="H206:J206"/>
    <mergeCell ref="H207:J207"/>
    <mergeCell ref="H196:J196"/>
    <mergeCell ref="H197:J197"/>
    <mergeCell ref="H198:J198"/>
    <mergeCell ref="H199:J199"/>
    <mergeCell ref="H200:J200"/>
    <mergeCell ref="H201:J201"/>
    <mergeCell ref="F183:J183"/>
    <mergeCell ref="H186:H190"/>
    <mergeCell ref="I186:I190"/>
    <mergeCell ref="A193:J193"/>
    <mergeCell ref="A195:A196"/>
    <mergeCell ref="B195:B196"/>
    <mergeCell ref="C195:D196"/>
    <mergeCell ref="E195:E196"/>
    <mergeCell ref="F195:G195"/>
    <mergeCell ref="H195:J195"/>
    <mergeCell ref="A158:J158"/>
    <mergeCell ref="A160:J160"/>
    <mergeCell ref="A162:J162"/>
    <mergeCell ref="F177:J177"/>
    <mergeCell ref="F179:J179"/>
    <mergeCell ref="F181:J181"/>
    <mergeCell ref="H149:J149"/>
    <mergeCell ref="H150:J150"/>
    <mergeCell ref="H151:J151"/>
    <mergeCell ref="H152:J152"/>
    <mergeCell ref="H153:J153"/>
    <mergeCell ref="H154:J154"/>
    <mergeCell ref="H143:J143"/>
    <mergeCell ref="H144:J144"/>
    <mergeCell ref="H145:J145"/>
    <mergeCell ref="H146:J146"/>
    <mergeCell ref="H147:J147"/>
    <mergeCell ref="H148:J148"/>
    <mergeCell ref="H137:J137"/>
    <mergeCell ref="H138:J138"/>
    <mergeCell ref="H139:J139"/>
    <mergeCell ref="H140:J140"/>
    <mergeCell ref="H141:J141"/>
    <mergeCell ref="H142:J142"/>
    <mergeCell ref="H131:J131"/>
    <mergeCell ref="H132:J132"/>
    <mergeCell ref="H133:J133"/>
    <mergeCell ref="H134:J134"/>
    <mergeCell ref="H135:J135"/>
    <mergeCell ref="H136:J136"/>
    <mergeCell ref="H125:J125"/>
    <mergeCell ref="H126:J126"/>
    <mergeCell ref="H127:J127"/>
    <mergeCell ref="H128:J128"/>
    <mergeCell ref="H129:J129"/>
    <mergeCell ref="H130:J130"/>
    <mergeCell ref="H119:J119"/>
    <mergeCell ref="H120:J120"/>
    <mergeCell ref="H121:J121"/>
    <mergeCell ref="H122:J122"/>
    <mergeCell ref="H123:J123"/>
    <mergeCell ref="H124:J124"/>
    <mergeCell ref="F106:J106"/>
    <mergeCell ref="H109:H113"/>
    <mergeCell ref="I109:I113"/>
    <mergeCell ref="A116:J116"/>
    <mergeCell ref="A118:A119"/>
    <mergeCell ref="B118:B119"/>
    <mergeCell ref="C118:D119"/>
    <mergeCell ref="E118:E119"/>
    <mergeCell ref="F118:G118"/>
    <mergeCell ref="H118:J118"/>
    <mergeCell ref="A81:J81"/>
    <mergeCell ref="A83:J83"/>
    <mergeCell ref="A85:J85"/>
    <mergeCell ref="F100:J100"/>
    <mergeCell ref="F102:J102"/>
    <mergeCell ref="F104:J104"/>
    <mergeCell ref="H72:J72"/>
    <mergeCell ref="H73:J73"/>
    <mergeCell ref="H74:J74"/>
    <mergeCell ref="H75:J75"/>
    <mergeCell ref="H76:J76"/>
    <mergeCell ref="H77:J77"/>
    <mergeCell ref="H66:J66"/>
    <mergeCell ref="H67:J67"/>
    <mergeCell ref="H68:J68"/>
    <mergeCell ref="H69:J69"/>
    <mergeCell ref="H70:J70"/>
    <mergeCell ref="H71:J71"/>
    <mergeCell ref="H60:J60"/>
    <mergeCell ref="H61:J61"/>
    <mergeCell ref="H62:J62"/>
    <mergeCell ref="H63:J63"/>
    <mergeCell ref="H64:J64"/>
    <mergeCell ref="H65:J65"/>
    <mergeCell ref="H54:J54"/>
    <mergeCell ref="H55:J55"/>
    <mergeCell ref="H56:J56"/>
    <mergeCell ref="H57:J57"/>
    <mergeCell ref="H58:J58"/>
    <mergeCell ref="H59:J59"/>
    <mergeCell ref="H48:J48"/>
    <mergeCell ref="H49:J49"/>
    <mergeCell ref="H50:J50"/>
    <mergeCell ref="H51:J51"/>
    <mergeCell ref="H52:J52"/>
    <mergeCell ref="H53:J53"/>
    <mergeCell ref="H45:J45"/>
    <mergeCell ref="H46:J46"/>
    <mergeCell ref="H47:J47"/>
    <mergeCell ref="F29:J29"/>
    <mergeCell ref="H32:H36"/>
    <mergeCell ref="I32:I36"/>
    <mergeCell ref="A39:J39"/>
    <mergeCell ref="A41:A42"/>
    <mergeCell ref="B41:B42"/>
    <mergeCell ref="C41:D42"/>
    <mergeCell ref="E41:E42"/>
    <mergeCell ref="F41:G41"/>
    <mergeCell ref="H41:J41"/>
    <mergeCell ref="A4:J4"/>
    <mergeCell ref="A6:J6"/>
    <mergeCell ref="A8:J8"/>
    <mergeCell ref="F23:J23"/>
    <mergeCell ref="F25:J25"/>
    <mergeCell ref="F27:J27"/>
    <mergeCell ref="H42:J42"/>
    <mergeCell ref="H43:J43"/>
    <mergeCell ref="H44:J44"/>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70" zoomScaleNormal="100" zoomScaleSheetLayoutView="7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562</v>
      </c>
    </row>
    <row r="4" spans="1:11" ht="16.2" x14ac:dyDescent="0.2">
      <c r="A4" s="87" t="str">
        <f>$K$1&amp;"　詳細設計"</f>
        <v>流量計更新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$K$1&amp;"／細部条件の照査項目一覧表"</f>
        <v>流量計更新／細部条件の照査項目一覧表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116</v>
      </c>
      <c r="E49" s="19"/>
      <c r="F49" s="20"/>
      <c r="G49" s="15"/>
      <c r="H49" s="64"/>
      <c r="I49" s="65"/>
      <c r="J49" s="66"/>
    </row>
    <row r="50" spans="1:10" ht="13.5" customHeight="1" x14ac:dyDescent="0.2">
      <c r="A50" s="16"/>
      <c r="B50" s="17"/>
      <c r="C50" s="18" t="s">
        <v>0</v>
      </c>
      <c r="D50" s="3" t="s">
        <v>33</v>
      </c>
      <c r="E50" s="19"/>
      <c r="F50" s="20"/>
      <c r="G50" s="15"/>
      <c r="H50" s="64"/>
      <c r="I50" s="65"/>
      <c r="J50" s="66"/>
    </row>
    <row r="51" spans="1:10" ht="13.5" customHeight="1" x14ac:dyDescent="0.2">
      <c r="A51" s="16"/>
      <c r="B51" s="17"/>
      <c r="C51" s="18" t="s">
        <v>4</v>
      </c>
      <c r="D51" s="3" t="s">
        <v>92</v>
      </c>
      <c r="E51" s="19"/>
      <c r="F51" s="20"/>
      <c r="G51" s="15"/>
      <c r="H51" s="64"/>
      <c r="I51" s="65"/>
      <c r="J51" s="66"/>
    </row>
    <row r="52" spans="1:10" ht="13.5" customHeight="1" x14ac:dyDescent="0.2">
      <c r="A52" s="16"/>
      <c r="B52" s="17"/>
      <c r="C52" s="18" t="s">
        <v>24</v>
      </c>
      <c r="D52" s="3" t="s">
        <v>94</v>
      </c>
      <c r="E52" s="19"/>
      <c r="F52" s="20"/>
      <c r="G52" s="15"/>
      <c r="H52" s="64"/>
      <c r="I52" s="65"/>
      <c r="J52" s="66"/>
    </row>
    <row r="53" spans="1:10" x14ac:dyDescent="0.2">
      <c r="A53" s="16"/>
      <c r="B53" s="17"/>
      <c r="C53" s="18" t="s">
        <v>5</v>
      </c>
      <c r="D53" s="3" t="s">
        <v>540</v>
      </c>
      <c r="E53" s="19"/>
      <c r="F53" s="20"/>
      <c r="G53" s="15"/>
      <c r="H53" s="64"/>
      <c r="I53" s="65"/>
      <c r="J53" s="66"/>
    </row>
    <row r="54" spans="1:10" ht="13.5" customHeight="1" x14ac:dyDescent="0.2">
      <c r="A54" s="16"/>
      <c r="B54" s="17"/>
      <c r="C54" s="18" t="s">
        <v>22</v>
      </c>
      <c r="D54" s="3" t="s">
        <v>110</v>
      </c>
      <c r="E54" s="19"/>
      <c r="F54" s="20"/>
      <c r="G54" s="15"/>
      <c r="H54" s="64"/>
      <c r="I54" s="65"/>
      <c r="J54" s="66"/>
    </row>
    <row r="55" spans="1:10" ht="13.5" customHeight="1" x14ac:dyDescent="0.2">
      <c r="A55" s="16"/>
      <c r="B55" s="17"/>
      <c r="C55" s="18" t="s">
        <v>16</v>
      </c>
      <c r="D55" s="3" t="s">
        <v>95</v>
      </c>
      <c r="E55" s="19"/>
      <c r="F55" s="20"/>
      <c r="G55" s="15"/>
      <c r="H55" s="64"/>
      <c r="I55" s="65"/>
      <c r="J55" s="66"/>
    </row>
    <row r="56" spans="1:10" ht="13.5" customHeight="1" x14ac:dyDescent="0.2">
      <c r="A56" s="16"/>
      <c r="B56" s="17"/>
      <c r="C56" s="18" t="s">
        <v>48</v>
      </c>
      <c r="D56" s="3" t="s">
        <v>192</v>
      </c>
      <c r="E56" s="19"/>
      <c r="F56" s="20"/>
      <c r="G56" s="15"/>
      <c r="H56" s="64"/>
      <c r="I56" s="65"/>
      <c r="J56" s="66"/>
    </row>
    <row r="57" spans="1:10" ht="13.5" customHeight="1" x14ac:dyDescent="0.2">
      <c r="A57" s="16"/>
      <c r="B57" s="17"/>
      <c r="C57" s="18" t="s">
        <v>70</v>
      </c>
      <c r="D57" s="3" t="s">
        <v>118</v>
      </c>
      <c r="E57" s="19"/>
      <c r="F57" s="20"/>
      <c r="G57" s="15"/>
      <c r="H57" s="64"/>
      <c r="I57" s="65"/>
      <c r="J57" s="66"/>
    </row>
    <row r="58" spans="1:10" x14ac:dyDescent="0.2">
      <c r="A58" s="16"/>
      <c r="B58" s="17"/>
      <c r="C58" s="18" t="s">
        <v>71</v>
      </c>
      <c r="D58" s="3" t="s">
        <v>46</v>
      </c>
      <c r="E58" s="19"/>
      <c r="F58" s="20"/>
      <c r="G58" s="15"/>
      <c r="H58" s="64"/>
      <c r="I58" s="65"/>
      <c r="J58" s="66"/>
    </row>
    <row r="59" spans="1:10" ht="13.5" customHeight="1" x14ac:dyDescent="0.2">
      <c r="A59" s="16"/>
      <c r="B59" s="17"/>
      <c r="C59" s="18"/>
      <c r="D59" s="3"/>
      <c r="E59" s="19"/>
      <c r="F59" s="20"/>
      <c r="G59" s="15"/>
      <c r="H59" s="64"/>
      <c r="I59" s="65"/>
      <c r="J59" s="66"/>
    </row>
    <row r="60" spans="1:10" ht="13.5" customHeight="1" x14ac:dyDescent="0.2">
      <c r="A60" s="16">
        <v>3</v>
      </c>
      <c r="B60" s="17" t="s">
        <v>15</v>
      </c>
      <c r="C60" s="18" t="s">
        <v>9</v>
      </c>
      <c r="D60" s="3" t="s">
        <v>427</v>
      </c>
      <c r="E60" s="19"/>
      <c r="F60" s="20"/>
      <c r="G60" s="15"/>
      <c r="H60" s="64"/>
      <c r="I60" s="65"/>
      <c r="J60" s="66"/>
    </row>
    <row r="61" spans="1:10" ht="13.5" customHeight="1" x14ac:dyDescent="0.2">
      <c r="A61" s="16"/>
      <c r="B61" s="17"/>
      <c r="C61" s="18" t="s">
        <v>13</v>
      </c>
      <c r="D61" s="3" t="s">
        <v>162</v>
      </c>
      <c r="E61" s="19"/>
      <c r="F61" s="20"/>
      <c r="G61" s="15"/>
      <c r="H61" s="64"/>
      <c r="I61" s="65"/>
      <c r="J61" s="66"/>
    </row>
    <row r="62" spans="1:10" ht="13.5" customHeight="1" x14ac:dyDescent="0.2">
      <c r="A62" s="16"/>
      <c r="B62" s="17"/>
      <c r="C62" s="18" t="s">
        <v>14</v>
      </c>
      <c r="D62" s="3" t="s">
        <v>163</v>
      </c>
      <c r="E62" s="19"/>
      <c r="F62" s="20"/>
      <c r="G62" s="15"/>
      <c r="H62" s="64"/>
      <c r="I62" s="65"/>
      <c r="J62" s="66"/>
    </row>
    <row r="63" spans="1:10" ht="13.5" customHeight="1" x14ac:dyDescent="0.2">
      <c r="A63" s="16"/>
      <c r="B63" s="17"/>
      <c r="C63" s="18" t="s">
        <v>0</v>
      </c>
      <c r="D63" s="3" t="s">
        <v>96</v>
      </c>
      <c r="E63" s="19"/>
      <c r="F63" s="20"/>
      <c r="G63" s="15"/>
      <c r="H63" s="64"/>
      <c r="I63" s="65"/>
      <c r="J63" s="66"/>
    </row>
    <row r="64" spans="1:10" ht="13.5" customHeight="1" x14ac:dyDescent="0.2">
      <c r="A64" s="16"/>
      <c r="B64" s="17"/>
      <c r="C64" s="18" t="s">
        <v>4</v>
      </c>
      <c r="D64" s="3" t="s">
        <v>545</v>
      </c>
      <c r="E64" s="19"/>
      <c r="F64" s="20"/>
      <c r="G64" s="15"/>
      <c r="H64" s="64"/>
      <c r="I64" s="65"/>
      <c r="J64" s="66"/>
    </row>
    <row r="65" spans="1:10" ht="13.5" customHeight="1" x14ac:dyDescent="0.2">
      <c r="A65" s="16"/>
      <c r="B65" s="17"/>
      <c r="C65" s="18" t="s">
        <v>24</v>
      </c>
      <c r="D65" s="3" t="s">
        <v>546</v>
      </c>
      <c r="E65" s="19"/>
      <c r="F65" s="20"/>
      <c r="G65" s="15"/>
      <c r="H65" s="64"/>
      <c r="I65" s="65"/>
      <c r="J65" s="66"/>
    </row>
    <row r="66" spans="1:10" ht="13.5" customHeight="1" x14ac:dyDescent="0.2">
      <c r="A66" s="16"/>
      <c r="B66" s="17"/>
      <c r="C66" s="18" t="s">
        <v>5</v>
      </c>
      <c r="D66" s="3" t="s">
        <v>130</v>
      </c>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v>4</v>
      </c>
      <c r="B68" s="17" t="s">
        <v>53</v>
      </c>
      <c r="C68" s="18" t="s">
        <v>9</v>
      </c>
      <c r="D68" s="3" t="s">
        <v>52</v>
      </c>
      <c r="E68" s="19"/>
      <c r="F68" s="20"/>
      <c r="G68" s="15"/>
      <c r="H68" s="64"/>
      <c r="I68" s="65"/>
      <c r="J68" s="66"/>
    </row>
    <row r="69" spans="1:10" ht="13.5" customHeight="1" x14ac:dyDescent="0.2">
      <c r="A69" s="21"/>
      <c r="B69" s="17"/>
      <c r="C69" s="18" t="s">
        <v>13</v>
      </c>
      <c r="D69" s="1" t="s">
        <v>109</v>
      </c>
      <c r="E69" s="19"/>
      <c r="F69" s="20"/>
      <c r="G69" s="15"/>
      <c r="H69" s="64"/>
      <c r="I69" s="65"/>
      <c r="J69" s="66"/>
    </row>
    <row r="70" spans="1:10" ht="13.5" customHeight="1" x14ac:dyDescent="0.2">
      <c r="A70" s="16"/>
      <c r="B70" s="17"/>
      <c r="C70" s="18" t="s">
        <v>14</v>
      </c>
      <c r="D70" s="3" t="s">
        <v>441</v>
      </c>
      <c r="E70" s="19"/>
      <c r="F70" s="20"/>
      <c r="G70" s="15"/>
      <c r="H70" s="64"/>
      <c r="I70" s="65"/>
      <c r="J70" s="66"/>
    </row>
    <row r="71" spans="1:10" ht="13.5" customHeight="1" x14ac:dyDescent="0.2">
      <c r="A71" s="16"/>
      <c r="B71" s="17"/>
      <c r="C71" s="18" t="s">
        <v>0</v>
      </c>
      <c r="D71" s="3" t="s">
        <v>87</v>
      </c>
      <c r="E71" s="19"/>
      <c r="F71" s="20"/>
      <c r="G71" s="15"/>
      <c r="H71" s="64"/>
      <c r="I71" s="65"/>
      <c r="J71" s="66"/>
    </row>
    <row r="72" spans="1:10" x14ac:dyDescent="0.2">
      <c r="A72" s="16"/>
      <c r="B72" s="17"/>
      <c r="C72" s="18"/>
      <c r="D72" s="3"/>
      <c r="E72" s="19"/>
      <c r="F72" s="20"/>
      <c r="G72" s="15"/>
      <c r="H72" s="64"/>
      <c r="I72" s="65"/>
      <c r="J72" s="66"/>
    </row>
    <row r="73" spans="1:10" x14ac:dyDescent="0.2">
      <c r="A73" s="16">
        <v>5</v>
      </c>
      <c r="B73" s="17" t="s">
        <v>34</v>
      </c>
      <c r="C73" s="18" t="s">
        <v>9</v>
      </c>
      <c r="D73" s="3" t="s">
        <v>36</v>
      </c>
      <c r="E73" s="19"/>
      <c r="F73" s="20"/>
      <c r="G73" s="15"/>
      <c r="H73" s="64"/>
      <c r="I73" s="65"/>
      <c r="J73" s="66"/>
    </row>
    <row r="74" spans="1:10" x14ac:dyDescent="0.2">
      <c r="A74" s="16"/>
      <c r="B74" s="17"/>
      <c r="C74" s="18" t="s">
        <v>13</v>
      </c>
      <c r="D74" s="3" t="s">
        <v>35</v>
      </c>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流量計更新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流量計更新／細部条件の照査項目一覧表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161</v>
      </c>
      <c r="E121" s="19"/>
      <c r="F121" s="20"/>
      <c r="G121" s="15"/>
      <c r="H121" s="64"/>
      <c r="I121" s="65"/>
      <c r="J121" s="66"/>
    </row>
    <row r="122" spans="1:14" ht="13.5" customHeight="1" x14ac:dyDescent="0.2">
      <c r="A122" s="16"/>
      <c r="B122" s="17"/>
      <c r="C122" s="18" t="s">
        <v>14</v>
      </c>
      <c r="D122" s="26" t="s">
        <v>538</v>
      </c>
      <c r="E122" s="19"/>
      <c r="F122" s="20"/>
      <c r="G122" s="15"/>
      <c r="H122" s="64"/>
      <c r="I122" s="65"/>
      <c r="J122" s="66"/>
    </row>
    <row r="123" spans="1:14" ht="13.5" customHeight="1" x14ac:dyDescent="0.2">
      <c r="A123" s="16"/>
      <c r="B123" s="17"/>
      <c r="C123" s="18" t="s">
        <v>0</v>
      </c>
      <c r="D123" s="32" t="s">
        <v>56</v>
      </c>
      <c r="E123" s="19"/>
      <c r="F123" s="20"/>
      <c r="G123" s="15"/>
      <c r="H123" s="64"/>
      <c r="I123" s="65"/>
      <c r="J123" s="66"/>
    </row>
    <row r="124" spans="1:14" ht="13.5" customHeight="1" x14ac:dyDescent="0.2">
      <c r="A124" s="16"/>
      <c r="B124" s="17"/>
      <c r="C124" s="18" t="s">
        <v>4</v>
      </c>
      <c r="D124" s="3" t="s">
        <v>55</v>
      </c>
      <c r="E124" s="19"/>
      <c r="F124" s="28"/>
      <c r="G124" s="29"/>
      <c r="H124" s="64"/>
      <c r="I124" s="65"/>
      <c r="J124" s="66"/>
    </row>
    <row r="125" spans="1:14" ht="13.5" customHeight="1" x14ac:dyDescent="0.2">
      <c r="A125" s="16"/>
      <c r="B125" s="17"/>
      <c r="C125" s="18" t="s">
        <v>24</v>
      </c>
      <c r="D125" s="3" t="s">
        <v>225</v>
      </c>
      <c r="E125" s="19"/>
      <c r="F125" s="20"/>
      <c r="G125" s="15"/>
      <c r="H125" s="64"/>
      <c r="I125" s="65"/>
      <c r="J125" s="66"/>
    </row>
    <row r="126" spans="1:14" ht="13.5" customHeight="1" x14ac:dyDescent="0.2">
      <c r="A126" s="16"/>
      <c r="B126" s="17"/>
      <c r="C126" s="18"/>
      <c r="D126" s="3"/>
      <c r="E126" s="19"/>
      <c r="F126" s="20"/>
      <c r="G126" s="15"/>
      <c r="H126" s="64"/>
      <c r="I126" s="65"/>
      <c r="J126" s="66"/>
    </row>
    <row r="127" spans="1:14" ht="13.5" customHeight="1" x14ac:dyDescent="0.2">
      <c r="A127" s="16">
        <v>2</v>
      </c>
      <c r="B127" s="17" t="s">
        <v>64</v>
      </c>
      <c r="C127" s="18" t="s">
        <v>9</v>
      </c>
      <c r="D127" s="3" t="s">
        <v>97</v>
      </c>
      <c r="E127" s="19"/>
      <c r="F127" s="20"/>
      <c r="G127" s="15"/>
      <c r="H127" s="64"/>
      <c r="I127" s="65"/>
      <c r="J127" s="66"/>
    </row>
    <row r="128" spans="1:14" ht="13.5" customHeight="1" x14ac:dyDescent="0.2">
      <c r="A128" s="16"/>
      <c r="B128" s="17"/>
      <c r="C128" s="18" t="s">
        <v>13</v>
      </c>
      <c r="D128" s="3" t="s">
        <v>99</v>
      </c>
      <c r="E128" s="19"/>
      <c r="F128" s="20"/>
      <c r="G128" s="15"/>
      <c r="H128" s="64"/>
      <c r="I128" s="65"/>
      <c r="J128" s="66"/>
    </row>
    <row r="129" spans="1:10" ht="13.5" customHeight="1" x14ac:dyDescent="0.2">
      <c r="A129" s="16"/>
      <c r="B129" s="17"/>
      <c r="C129" s="18" t="s">
        <v>14</v>
      </c>
      <c r="D129" s="3" t="s">
        <v>111</v>
      </c>
      <c r="E129" s="19"/>
      <c r="F129" s="20"/>
      <c r="G129" s="15"/>
      <c r="H129" s="64"/>
      <c r="I129" s="65"/>
      <c r="J129" s="66"/>
    </row>
    <row r="130" spans="1:10" x14ac:dyDescent="0.2">
      <c r="A130" s="16"/>
      <c r="B130" s="17"/>
      <c r="C130" s="18"/>
      <c r="D130" s="3"/>
      <c r="E130" s="19"/>
      <c r="F130" s="20"/>
      <c r="G130" s="15"/>
      <c r="H130" s="64"/>
      <c r="I130" s="65"/>
      <c r="J130" s="66"/>
    </row>
    <row r="131" spans="1:10" ht="13.5" customHeight="1" x14ac:dyDescent="0.2">
      <c r="A131" s="16">
        <v>3</v>
      </c>
      <c r="B131" s="17" t="s">
        <v>57</v>
      </c>
      <c r="C131" s="18" t="s">
        <v>9</v>
      </c>
      <c r="D131" s="3" t="s">
        <v>98</v>
      </c>
      <c r="E131" s="19"/>
      <c r="F131" s="20"/>
      <c r="G131" s="15"/>
      <c r="H131" s="64"/>
      <c r="I131" s="65"/>
      <c r="J131" s="66"/>
    </row>
    <row r="132" spans="1:10" ht="13.5" customHeight="1" x14ac:dyDescent="0.2">
      <c r="A132" s="16"/>
      <c r="B132" s="17"/>
      <c r="C132" s="18" t="s">
        <v>13</v>
      </c>
      <c r="D132" s="3" t="s">
        <v>226</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4</v>
      </c>
      <c r="B134" s="17" t="s">
        <v>149</v>
      </c>
      <c r="C134" s="18" t="s">
        <v>9</v>
      </c>
      <c r="D134" s="3" t="s">
        <v>150</v>
      </c>
      <c r="E134" s="19"/>
      <c r="F134" s="20"/>
      <c r="G134" s="15"/>
      <c r="H134" s="64"/>
      <c r="I134" s="65"/>
      <c r="J134" s="66"/>
    </row>
    <row r="135" spans="1:10" x14ac:dyDescent="0.2">
      <c r="A135" s="16"/>
      <c r="B135" s="17"/>
      <c r="C135" s="18"/>
      <c r="D135" s="3"/>
      <c r="E135" s="19"/>
      <c r="F135" s="20"/>
      <c r="G135" s="15"/>
      <c r="H135" s="64"/>
      <c r="I135" s="65"/>
      <c r="J135" s="66"/>
    </row>
    <row r="136" spans="1:10" ht="13.5" customHeight="1" x14ac:dyDescent="0.2">
      <c r="A136" s="16">
        <v>5</v>
      </c>
      <c r="B136" s="17" t="s">
        <v>67</v>
      </c>
      <c r="C136" s="18" t="s">
        <v>9</v>
      </c>
      <c r="D136" s="3" t="s">
        <v>68</v>
      </c>
      <c r="E136" s="19"/>
      <c r="F136" s="20"/>
      <c r="G136" s="15"/>
      <c r="H136" s="64"/>
      <c r="I136" s="65"/>
      <c r="J136" s="66"/>
    </row>
    <row r="137" spans="1:10" ht="13.5" customHeight="1" x14ac:dyDescent="0.2">
      <c r="A137" s="16"/>
      <c r="B137" s="17"/>
      <c r="C137" s="18" t="s">
        <v>13</v>
      </c>
      <c r="D137" s="3" t="s">
        <v>128</v>
      </c>
      <c r="E137" s="19"/>
      <c r="F137" s="20"/>
      <c r="G137" s="15"/>
      <c r="H137" s="64"/>
      <c r="I137" s="65"/>
      <c r="J137" s="66"/>
    </row>
    <row r="138" spans="1:10" ht="13.5" customHeight="1" x14ac:dyDescent="0.2">
      <c r="A138" s="16"/>
      <c r="B138" s="17"/>
      <c r="C138" s="18" t="s">
        <v>14</v>
      </c>
      <c r="D138" s="3" t="s">
        <v>66</v>
      </c>
      <c r="E138" s="19"/>
      <c r="F138" s="20"/>
      <c r="G138" s="15"/>
      <c r="H138" s="64"/>
      <c r="I138" s="65"/>
      <c r="J138" s="66"/>
    </row>
    <row r="139" spans="1:10" ht="13.5" customHeight="1" x14ac:dyDescent="0.2">
      <c r="A139" s="16"/>
      <c r="B139" s="17"/>
      <c r="C139" s="18" t="s">
        <v>0</v>
      </c>
      <c r="D139" s="3" t="s">
        <v>426</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c r="B141" s="17"/>
      <c r="C141" s="18"/>
      <c r="D141" s="3"/>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c r="B143" s="17"/>
      <c r="C143" s="18"/>
      <c r="D143" s="3"/>
      <c r="E143" s="19"/>
      <c r="F143" s="20"/>
      <c r="G143" s="15"/>
      <c r="H143" s="64"/>
      <c r="I143" s="65"/>
      <c r="J143" s="66"/>
    </row>
    <row r="144" spans="1:10" ht="13.5" customHeight="1" x14ac:dyDescent="0.2">
      <c r="A144" s="16"/>
      <c r="B144" s="17"/>
      <c r="C144" s="18"/>
      <c r="D144" s="3"/>
      <c r="E144" s="19"/>
      <c r="F144" s="20"/>
      <c r="G144" s="15"/>
      <c r="H144" s="64"/>
      <c r="I144" s="65"/>
      <c r="J144" s="66"/>
    </row>
    <row r="145" spans="1:10" x14ac:dyDescent="0.2">
      <c r="A145" s="16"/>
      <c r="B145" s="17"/>
      <c r="C145" s="18"/>
      <c r="D145" s="3"/>
      <c r="E145" s="19"/>
      <c r="F145" s="20"/>
      <c r="G145" s="15"/>
      <c r="H145" s="64"/>
      <c r="I145" s="65"/>
      <c r="J145" s="66"/>
    </row>
    <row r="146" spans="1:10" ht="13.5" customHeight="1" x14ac:dyDescent="0.2">
      <c r="A146" s="16"/>
      <c r="B146" s="17"/>
      <c r="C146" s="18"/>
      <c r="D146" s="3"/>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流量計更新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流量計更新／成果品の照査項目一覧表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43</v>
      </c>
      <c r="E200" s="19"/>
      <c r="F200" s="20"/>
      <c r="G200" s="15"/>
      <c r="H200" s="64"/>
      <c r="I200" s="65"/>
      <c r="J200" s="66"/>
    </row>
    <row r="201" spans="1:14" ht="13.5" customHeight="1" x14ac:dyDescent="0.2">
      <c r="A201" s="16"/>
      <c r="B201" s="17"/>
      <c r="C201" s="18" t="s">
        <v>4</v>
      </c>
      <c r="D201" s="1" t="s">
        <v>447</v>
      </c>
      <c r="E201" s="19"/>
      <c r="F201" s="20"/>
      <c r="G201" s="15"/>
      <c r="H201" s="64"/>
      <c r="I201" s="65"/>
      <c r="J201" s="66"/>
    </row>
    <row r="202" spans="1:14" ht="13.5" customHeight="1" x14ac:dyDescent="0.2">
      <c r="A202" s="16"/>
      <c r="B202" s="17"/>
      <c r="C202" s="18" t="s">
        <v>24</v>
      </c>
      <c r="D202" s="1" t="s">
        <v>448</v>
      </c>
      <c r="E202" s="19"/>
      <c r="F202" s="20"/>
      <c r="G202" s="15"/>
      <c r="H202" s="64"/>
      <c r="I202" s="65"/>
      <c r="J202" s="66"/>
    </row>
    <row r="203" spans="1:14" ht="13.5" customHeight="1" x14ac:dyDescent="0.2">
      <c r="A203" s="16"/>
      <c r="B203" s="17"/>
      <c r="C203" s="18" t="s">
        <v>5</v>
      </c>
      <c r="D203" s="1" t="s">
        <v>449</v>
      </c>
      <c r="E203" s="19"/>
      <c r="F203" s="20"/>
      <c r="G203" s="15"/>
      <c r="H203" s="64"/>
      <c r="I203" s="65"/>
      <c r="J203" s="66"/>
    </row>
    <row r="204" spans="1:14" ht="13.5" customHeight="1" x14ac:dyDescent="0.2">
      <c r="A204" s="16"/>
      <c r="B204" s="17"/>
      <c r="C204" s="18" t="s">
        <v>22</v>
      </c>
      <c r="D204" s="1" t="s">
        <v>450</v>
      </c>
      <c r="E204" s="19"/>
      <c r="F204" s="20"/>
      <c r="G204" s="15"/>
      <c r="H204" s="64"/>
      <c r="I204" s="65"/>
      <c r="J204" s="66"/>
    </row>
    <row r="205" spans="1:14" ht="13.5" customHeight="1" x14ac:dyDescent="0.2">
      <c r="A205" s="16"/>
      <c r="B205" s="17"/>
      <c r="C205" s="18" t="s">
        <v>16</v>
      </c>
      <c r="D205" s="1" t="s">
        <v>115</v>
      </c>
      <c r="E205" s="19"/>
      <c r="F205" s="20"/>
      <c r="G205" s="15"/>
      <c r="H205" s="64"/>
      <c r="I205" s="65"/>
      <c r="J205" s="66"/>
    </row>
    <row r="206" spans="1:14" ht="13.5" customHeight="1" x14ac:dyDescent="0.2">
      <c r="A206" s="16"/>
      <c r="B206" s="17"/>
      <c r="C206" s="18" t="s">
        <v>48</v>
      </c>
      <c r="D206" s="1" t="s">
        <v>186</v>
      </c>
      <c r="E206" s="19"/>
      <c r="F206" s="20"/>
      <c r="G206" s="15"/>
      <c r="H206" s="64"/>
      <c r="I206" s="65"/>
      <c r="J206" s="66"/>
    </row>
    <row r="207" spans="1:14" x14ac:dyDescent="0.2">
      <c r="A207" s="16"/>
      <c r="B207" s="17"/>
      <c r="C207" s="18" t="s">
        <v>70</v>
      </c>
      <c r="D207" s="1" t="s">
        <v>187</v>
      </c>
      <c r="E207" s="19"/>
      <c r="F207" s="20"/>
      <c r="G207" s="15"/>
      <c r="H207" s="64"/>
      <c r="I207" s="65"/>
      <c r="J207" s="66"/>
    </row>
    <row r="208" spans="1:14" ht="13.5" customHeight="1" x14ac:dyDescent="0.2">
      <c r="A208" s="16"/>
      <c r="B208" s="17"/>
      <c r="C208" s="18" t="s">
        <v>71</v>
      </c>
      <c r="D208" s="1" t="s">
        <v>151</v>
      </c>
      <c r="E208" s="19"/>
      <c r="F208" s="20"/>
      <c r="G208" s="15"/>
      <c r="H208" s="64"/>
      <c r="I208" s="65"/>
      <c r="J208" s="66"/>
    </row>
    <row r="209" spans="1:10" ht="13.5" customHeight="1" x14ac:dyDescent="0.2">
      <c r="A209" s="16"/>
      <c r="B209" s="17"/>
      <c r="C209" s="18" t="s">
        <v>72</v>
      </c>
      <c r="D209" s="1" t="s">
        <v>152</v>
      </c>
      <c r="E209" s="19"/>
      <c r="F209" s="20"/>
      <c r="G209" s="15"/>
      <c r="H209" s="64"/>
      <c r="I209" s="65"/>
      <c r="J209" s="66"/>
    </row>
    <row r="210" spans="1:10" ht="13.5" customHeight="1" x14ac:dyDescent="0.2">
      <c r="A210" s="16"/>
      <c r="B210" s="17"/>
      <c r="C210" s="18" t="s">
        <v>73</v>
      </c>
      <c r="D210" s="3" t="s">
        <v>79</v>
      </c>
      <c r="E210" s="19"/>
      <c r="F210" s="20"/>
      <c r="G210" s="15"/>
      <c r="H210" s="64"/>
      <c r="I210" s="65"/>
      <c r="J210" s="66"/>
    </row>
    <row r="211" spans="1:10" ht="13.5" customHeight="1" x14ac:dyDescent="0.2">
      <c r="A211" s="16"/>
      <c r="B211" s="17"/>
      <c r="C211" s="18" t="s">
        <v>74</v>
      </c>
      <c r="D211" s="3" t="s">
        <v>91</v>
      </c>
      <c r="E211" s="19"/>
      <c r="F211" s="20"/>
      <c r="G211" s="15"/>
      <c r="H211" s="64"/>
      <c r="I211" s="65"/>
      <c r="J211" s="66"/>
    </row>
    <row r="212" spans="1:10" x14ac:dyDescent="0.2">
      <c r="A212" s="16"/>
      <c r="B212" s="17"/>
      <c r="C212" s="18"/>
      <c r="D212" s="1"/>
      <c r="E212" s="19"/>
      <c r="F212" s="20"/>
      <c r="G212" s="15"/>
      <c r="H212" s="64"/>
      <c r="I212" s="65"/>
      <c r="J212" s="66"/>
    </row>
    <row r="213" spans="1:10" ht="13.5" customHeight="1" x14ac:dyDescent="0.2">
      <c r="A213" s="16">
        <v>2</v>
      </c>
      <c r="B213" s="17" t="s">
        <v>39</v>
      </c>
      <c r="C213" s="18" t="s">
        <v>9</v>
      </c>
      <c r="D213" s="3" t="s">
        <v>85</v>
      </c>
      <c r="E213" s="19"/>
      <c r="F213" s="20"/>
      <c r="G213" s="15"/>
      <c r="H213" s="64"/>
      <c r="I213" s="65"/>
      <c r="J213" s="66"/>
    </row>
    <row r="214" spans="1:10" ht="13.5" customHeight="1" x14ac:dyDescent="0.2">
      <c r="A214" s="16"/>
      <c r="B214" s="17"/>
      <c r="C214" s="18" t="s">
        <v>13</v>
      </c>
      <c r="D214" s="3" t="s">
        <v>81</v>
      </c>
      <c r="E214" s="19"/>
      <c r="F214" s="20"/>
      <c r="G214" s="15"/>
      <c r="H214" s="64"/>
      <c r="I214" s="65"/>
      <c r="J214" s="66"/>
    </row>
    <row r="215" spans="1:10" ht="13.5" customHeight="1" x14ac:dyDescent="0.2">
      <c r="A215" s="16"/>
      <c r="B215" s="17"/>
      <c r="C215" s="18"/>
      <c r="D215" s="3"/>
      <c r="E215" s="19"/>
      <c r="F215" s="20"/>
      <c r="G215" s="15"/>
      <c r="H215" s="64"/>
      <c r="I215" s="65"/>
      <c r="J215" s="66"/>
    </row>
    <row r="216" spans="1:10" ht="13.5" customHeight="1" x14ac:dyDescent="0.2">
      <c r="A216" s="16">
        <v>3</v>
      </c>
      <c r="B216" s="17" t="s">
        <v>40</v>
      </c>
      <c r="C216" s="18" t="s">
        <v>9</v>
      </c>
      <c r="D216" s="3" t="s">
        <v>436</v>
      </c>
      <c r="E216" s="19"/>
      <c r="F216" s="20"/>
      <c r="G216" s="15"/>
      <c r="H216" s="64"/>
      <c r="I216" s="65"/>
      <c r="J216" s="66"/>
    </row>
    <row r="217" spans="1:10" ht="13.5" customHeight="1" x14ac:dyDescent="0.2">
      <c r="A217" s="16"/>
      <c r="B217" s="17"/>
      <c r="C217" s="18" t="s">
        <v>13</v>
      </c>
      <c r="D217" s="3" t="s">
        <v>435</v>
      </c>
      <c r="E217" s="19"/>
      <c r="F217" s="20"/>
      <c r="G217" s="15"/>
      <c r="H217" s="64"/>
      <c r="I217" s="65"/>
      <c r="J217" s="66"/>
    </row>
    <row r="218" spans="1:10" ht="13.5" customHeight="1" x14ac:dyDescent="0.2">
      <c r="A218" s="16"/>
      <c r="B218" s="17"/>
      <c r="C218" s="18" t="s">
        <v>14</v>
      </c>
      <c r="D218" s="3" t="s">
        <v>82</v>
      </c>
      <c r="E218" s="19"/>
      <c r="F218" s="20"/>
      <c r="G218" s="15"/>
      <c r="H218" s="64"/>
      <c r="I218" s="65"/>
      <c r="J218" s="66"/>
    </row>
    <row r="219" spans="1:10" ht="13.5" customHeight="1" x14ac:dyDescent="0.2">
      <c r="A219" s="16"/>
      <c r="B219" s="17"/>
      <c r="C219" s="18" t="s">
        <v>0</v>
      </c>
      <c r="D219" s="3" t="s">
        <v>104</v>
      </c>
      <c r="E219" s="19"/>
      <c r="F219" s="20"/>
      <c r="G219" s="15"/>
      <c r="H219" s="64"/>
      <c r="I219" s="65"/>
      <c r="J219" s="66"/>
    </row>
    <row r="220" spans="1:10" ht="13.5" customHeight="1" x14ac:dyDescent="0.2">
      <c r="A220" s="16"/>
      <c r="B220" s="17"/>
      <c r="C220" s="18" t="s">
        <v>4</v>
      </c>
      <c r="D220" s="3" t="s">
        <v>83</v>
      </c>
      <c r="E220" s="19"/>
      <c r="F220" s="20"/>
      <c r="G220" s="15"/>
      <c r="H220" s="64"/>
      <c r="I220" s="65"/>
      <c r="J220" s="66"/>
    </row>
    <row r="221" spans="1:10" ht="13.5" customHeight="1" x14ac:dyDescent="0.2">
      <c r="A221" s="16"/>
      <c r="B221" s="17"/>
      <c r="C221" s="18" t="s">
        <v>24</v>
      </c>
      <c r="D221" s="3" t="s">
        <v>84</v>
      </c>
      <c r="E221" s="19"/>
      <c r="F221" s="20"/>
      <c r="G221" s="15"/>
      <c r="H221" s="64"/>
      <c r="I221" s="65"/>
      <c r="J221" s="66"/>
    </row>
    <row r="222" spans="1:10" x14ac:dyDescent="0.2">
      <c r="A222" s="16"/>
      <c r="B222" s="17"/>
      <c r="C222" s="18"/>
      <c r="D222" s="3"/>
      <c r="E222" s="19"/>
      <c r="F222" s="20"/>
      <c r="G222" s="15"/>
      <c r="H222" s="64"/>
      <c r="I222" s="65"/>
      <c r="J222" s="66"/>
    </row>
    <row r="223" spans="1:10" ht="13.5" customHeight="1" x14ac:dyDescent="0.2">
      <c r="A223" s="16">
        <v>4</v>
      </c>
      <c r="B223" s="17" t="s">
        <v>86</v>
      </c>
      <c r="C223" s="18" t="s">
        <v>9</v>
      </c>
      <c r="D223" s="3" t="s">
        <v>423</v>
      </c>
      <c r="E223" s="19"/>
      <c r="F223" s="20"/>
      <c r="G223" s="15"/>
      <c r="H223" s="64"/>
      <c r="I223" s="65"/>
      <c r="J223" s="66"/>
    </row>
    <row r="224" spans="1:10" ht="13.5" customHeight="1" x14ac:dyDescent="0.2">
      <c r="A224" s="16"/>
      <c r="B224" s="17"/>
      <c r="C224" s="18" t="s">
        <v>13</v>
      </c>
      <c r="D224" s="3" t="s">
        <v>88</v>
      </c>
      <c r="E224" s="19"/>
      <c r="F224" s="20"/>
      <c r="G224" s="15"/>
      <c r="H224" s="64"/>
      <c r="I224" s="65"/>
      <c r="J224" s="66"/>
    </row>
    <row r="225" spans="1:10" ht="13.5" customHeight="1" x14ac:dyDescent="0.2">
      <c r="A225" s="16"/>
      <c r="B225" s="17"/>
      <c r="C225" s="18" t="s">
        <v>14</v>
      </c>
      <c r="D225" s="3" t="s">
        <v>102</v>
      </c>
      <c r="E225" s="19"/>
      <c r="F225" s="20"/>
      <c r="G225" s="15"/>
      <c r="H225" s="64"/>
      <c r="I225" s="65"/>
      <c r="J225" s="66"/>
    </row>
    <row r="226" spans="1:10" x14ac:dyDescent="0.2">
      <c r="A226" s="16"/>
      <c r="B226" s="17"/>
      <c r="C226" s="18" t="s">
        <v>0</v>
      </c>
      <c r="D226" s="3" t="s">
        <v>169</v>
      </c>
      <c r="E226" s="19"/>
      <c r="F226" s="20"/>
      <c r="G226" s="15"/>
      <c r="H226" s="64"/>
      <c r="I226" s="65"/>
      <c r="J226" s="66"/>
    </row>
    <row r="227" spans="1:10" x14ac:dyDescent="0.2">
      <c r="A227" s="16"/>
      <c r="B227" s="17"/>
      <c r="C227" s="18"/>
      <c r="D227" s="3"/>
      <c r="E227" s="19"/>
      <c r="F227" s="20"/>
      <c r="G227" s="15"/>
      <c r="H227" s="64"/>
      <c r="I227" s="65"/>
      <c r="J227" s="66"/>
    </row>
    <row r="228" spans="1:10" x14ac:dyDescent="0.2">
      <c r="A228" s="16">
        <v>5</v>
      </c>
      <c r="B228" s="17" t="s">
        <v>424</v>
      </c>
      <c r="C228" s="18" t="s">
        <v>9</v>
      </c>
      <c r="D228" s="1" t="s">
        <v>425</v>
      </c>
      <c r="E228" s="19"/>
      <c r="F228" s="20"/>
      <c r="G228" s="15"/>
      <c r="H228" s="64"/>
      <c r="I228" s="65"/>
      <c r="J228" s="66"/>
    </row>
    <row r="229" spans="1:10" x14ac:dyDescent="0.2">
      <c r="A229" s="16"/>
      <c r="B229" s="17"/>
      <c r="C229" s="18"/>
      <c r="D229" s="3"/>
      <c r="E229" s="19"/>
      <c r="F229" s="20"/>
      <c r="G229" s="15"/>
      <c r="H229" s="64"/>
      <c r="I229" s="65"/>
      <c r="J229" s="66"/>
    </row>
    <row r="230" spans="1:10" ht="13.5" customHeight="1" x14ac:dyDescent="0.2">
      <c r="A230" s="16"/>
      <c r="B230" s="17"/>
      <c r="C230" s="18"/>
      <c r="D230" s="1"/>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1"/>
  <sheetViews>
    <sheetView showGridLines="0" view="pageBreakPreview" zoomScale="80" zoomScaleNormal="100" zoomScaleSheetLayoutView="80" workbookViewId="0">
      <selection activeCell="A193" sqref="A193:J193"/>
    </sheetView>
  </sheetViews>
  <sheetFormatPr defaultColWidth="9" defaultRowHeight="13.2" x14ac:dyDescent="0.2"/>
  <cols>
    <col min="1" max="1" width="5.44140625" style="4" bestFit="1" customWidth="1"/>
    <col min="2" max="2" width="20.6640625" style="4" customWidth="1"/>
    <col min="3" max="3" width="4.109375" style="4" bestFit="1" customWidth="1"/>
    <col min="4" max="4" width="58.6640625" style="4" customWidth="1"/>
    <col min="5" max="5" width="11.6640625" style="4" bestFit="1" customWidth="1"/>
    <col min="6" max="6" width="5.21875" style="4" bestFit="1" customWidth="1"/>
    <col min="7" max="7" width="5.21875" style="4" customWidth="1"/>
    <col min="8" max="9" width="12.6640625" style="4" customWidth="1"/>
    <col min="10" max="10" width="5.109375" style="4" customWidth="1"/>
    <col min="11" max="16384" width="9" style="4"/>
  </cols>
  <sheetData>
    <row r="1" spans="1:11" x14ac:dyDescent="0.2">
      <c r="K1" s="4" t="s">
        <v>563</v>
      </c>
    </row>
    <row r="4" spans="1:11" ht="16.2" x14ac:dyDescent="0.2">
      <c r="A4" s="87" t="str">
        <f>$K$1&amp;"　詳細設計"</f>
        <v>残留塩素測定計更新　詳細設計</v>
      </c>
      <c r="B4" s="87"/>
      <c r="C4" s="87"/>
      <c r="D4" s="87"/>
      <c r="E4" s="87"/>
      <c r="F4" s="87"/>
      <c r="G4" s="87"/>
      <c r="H4" s="87"/>
      <c r="I4" s="87"/>
      <c r="J4" s="87"/>
    </row>
    <row r="6" spans="1:11" ht="23.4" x14ac:dyDescent="0.3">
      <c r="A6" s="59" t="s">
        <v>10</v>
      </c>
      <c r="B6" s="59"/>
      <c r="C6" s="59"/>
      <c r="D6" s="59"/>
      <c r="E6" s="59"/>
      <c r="F6" s="59"/>
      <c r="G6" s="59"/>
      <c r="H6" s="59"/>
      <c r="I6" s="59"/>
      <c r="J6" s="59"/>
    </row>
    <row r="8" spans="1:11" ht="23.4" x14ac:dyDescent="0.3">
      <c r="A8" s="59" t="s">
        <v>18</v>
      </c>
      <c r="B8" s="59"/>
      <c r="C8" s="59"/>
      <c r="D8" s="59"/>
      <c r="E8" s="59"/>
      <c r="F8" s="59"/>
      <c r="G8" s="59"/>
      <c r="H8" s="59"/>
      <c r="I8" s="59"/>
      <c r="J8" s="59"/>
    </row>
    <row r="12" spans="1:11" x14ac:dyDescent="0.2">
      <c r="A12" s="5"/>
      <c r="B12" s="5"/>
      <c r="C12" s="5"/>
      <c r="D12" s="5"/>
      <c r="E12" s="5"/>
      <c r="F12" s="5"/>
      <c r="G12" s="5"/>
      <c r="H12" s="5"/>
      <c r="I12" s="5"/>
      <c r="J12" s="5"/>
    </row>
    <row r="14" spans="1:11" x14ac:dyDescent="0.2">
      <c r="A14" s="5"/>
      <c r="B14" s="5"/>
      <c r="C14" s="5"/>
      <c r="D14" s="5"/>
      <c r="E14" s="5"/>
      <c r="F14" s="5"/>
      <c r="G14" s="5"/>
      <c r="H14" s="5"/>
      <c r="I14" s="5"/>
      <c r="J14" s="5"/>
    </row>
    <row r="23" spans="4:10" x14ac:dyDescent="0.2">
      <c r="E23" s="6" t="s">
        <v>6</v>
      </c>
      <c r="F23" s="60"/>
      <c r="G23" s="60"/>
      <c r="H23" s="60"/>
      <c r="I23" s="60"/>
      <c r="J23" s="60"/>
    </row>
    <row r="25" spans="4:10" x14ac:dyDescent="0.2">
      <c r="D25" s="7"/>
      <c r="E25" s="6" t="s">
        <v>26</v>
      </c>
      <c r="F25" s="60"/>
      <c r="G25" s="60"/>
      <c r="H25" s="60"/>
      <c r="I25" s="60"/>
      <c r="J25" s="60"/>
    </row>
    <row r="26" spans="4:10" x14ac:dyDescent="0.2">
      <c r="E26" s="8"/>
      <c r="F26" s="9"/>
      <c r="G26" s="9"/>
      <c r="H26" s="9"/>
      <c r="I26" s="9"/>
      <c r="J26" s="9"/>
    </row>
    <row r="27" spans="4:10" x14ac:dyDescent="0.2">
      <c r="D27" s="7"/>
      <c r="E27" s="6" t="s">
        <v>533</v>
      </c>
      <c r="F27" s="60"/>
      <c r="G27" s="60"/>
      <c r="H27" s="60"/>
      <c r="I27" s="60"/>
      <c r="J27" s="60"/>
    </row>
    <row r="28" spans="4:10" x14ac:dyDescent="0.2">
      <c r="E28" s="8"/>
      <c r="F28" s="9"/>
      <c r="G28" s="9"/>
      <c r="H28" s="9"/>
      <c r="I28" s="9"/>
      <c r="J28" s="9"/>
    </row>
    <row r="29" spans="4:10" x14ac:dyDescent="0.2">
      <c r="D29" s="7"/>
      <c r="E29" s="6" t="s">
        <v>27</v>
      </c>
      <c r="F29" s="60"/>
      <c r="G29" s="60"/>
      <c r="H29" s="60"/>
      <c r="I29" s="60"/>
      <c r="J29" s="60"/>
    </row>
    <row r="30" spans="4:10" x14ac:dyDescent="0.2">
      <c r="E30" s="8"/>
      <c r="F30" s="9"/>
      <c r="G30" s="9"/>
      <c r="H30" s="9"/>
      <c r="I30" s="9"/>
      <c r="J30" s="9"/>
    </row>
    <row r="31" spans="4:10" x14ac:dyDescent="0.2">
      <c r="D31" s="7"/>
      <c r="H31" s="10" t="s">
        <v>28</v>
      </c>
      <c r="I31" s="10" t="s">
        <v>29</v>
      </c>
    </row>
    <row r="32" spans="4:10" x14ac:dyDescent="0.2">
      <c r="H32" s="67"/>
      <c r="I32" s="67"/>
    </row>
    <row r="33" spans="1:14" x14ac:dyDescent="0.2">
      <c r="H33" s="67"/>
      <c r="I33" s="67"/>
    </row>
    <row r="34" spans="1:14" x14ac:dyDescent="0.2">
      <c r="H34" s="67"/>
      <c r="I34" s="67"/>
    </row>
    <row r="35" spans="1:14" x14ac:dyDescent="0.2">
      <c r="A35" s="5"/>
      <c r="B35" s="5"/>
      <c r="C35" s="5"/>
      <c r="D35" s="5"/>
      <c r="E35" s="5"/>
      <c r="F35" s="11"/>
      <c r="G35" s="11"/>
      <c r="H35" s="67"/>
      <c r="I35" s="67"/>
      <c r="J35" s="5"/>
    </row>
    <row r="36" spans="1:14" x14ac:dyDescent="0.2">
      <c r="H36" s="67"/>
      <c r="I36" s="67"/>
    </row>
    <row r="39" spans="1:14" ht="21" x14ac:dyDescent="0.25">
      <c r="A39" s="88" t="str">
        <f>$K$1&amp;"／基本条件の照査項目一覧表"</f>
        <v>残留塩素測定計更新／基本条件の照査項目一覧表</v>
      </c>
      <c r="B39" s="88"/>
      <c r="C39" s="88"/>
      <c r="D39" s="88"/>
      <c r="E39" s="88"/>
      <c r="F39" s="88"/>
      <c r="G39" s="88"/>
      <c r="H39" s="88"/>
      <c r="I39" s="88"/>
      <c r="J39" s="88"/>
      <c r="K39" s="12"/>
      <c r="L39" s="12"/>
      <c r="M39" s="12"/>
      <c r="N39" s="12"/>
    </row>
    <row r="40" spans="1:14" x14ac:dyDescent="0.2">
      <c r="J40" s="7"/>
    </row>
    <row r="41" spans="1:14" s="13" customFormat="1" ht="13.5" customHeight="1" x14ac:dyDescent="0.2">
      <c r="A41" s="68" t="s">
        <v>12</v>
      </c>
      <c r="B41" s="70" t="s">
        <v>7</v>
      </c>
      <c r="C41" s="72" t="s">
        <v>17</v>
      </c>
      <c r="D41" s="73"/>
      <c r="E41" s="70" t="s">
        <v>19</v>
      </c>
      <c r="F41" s="76" t="s">
        <v>20</v>
      </c>
      <c r="G41" s="77"/>
      <c r="H41" s="78" t="s">
        <v>8</v>
      </c>
      <c r="I41" s="79"/>
      <c r="J41" s="80"/>
    </row>
    <row r="42" spans="1:14" s="13" customFormat="1" x14ac:dyDescent="0.2">
      <c r="A42" s="69"/>
      <c r="B42" s="71"/>
      <c r="C42" s="74"/>
      <c r="D42" s="75"/>
      <c r="E42" s="71"/>
      <c r="F42" s="14" t="s">
        <v>11</v>
      </c>
      <c r="G42" s="15" t="s">
        <v>21</v>
      </c>
      <c r="H42" s="61" t="s">
        <v>1</v>
      </c>
      <c r="I42" s="62"/>
      <c r="J42" s="63"/>
    </row>
    <row r="43" spans="1:14" ht="13.5" customHeight="1" x14ac:dyDescent="0.2">
      <c r="A43" s="16">
        <v>1</v>
      </c>
      <c r="B43" s="17" t="s">
        <v>31</v>
      </c>
      <c r="C43" s="18" t="s">
        <v>9</v>
      </c>
      <c r="D43" s="3" t="s">
        <v>30</v>
      </c>
      <c r="E43" s="19"/>
      <c r="F43" s="20"/>
      <c r="G43" s="15"/>
      <c r="H43" s="64"/>
      <c r="I43" s="65"/>
      <c r="J43" s="66"/>
    </row>
    <row r="44" spans="1:14" ht="13.5" customHeight="1" x14ac:dyDescent="0.2">
      <c r="A44" s="21"/>
      <c r="B44" s="17"/>
      <c r="C44" s="18" t="s">
        <v>13</v>
      </c>
      <c r="D44" s="3" t="s">
        <v>422</v>
      </c>
      <c r="E44" s="19"/>
      <c r="F44" s="20"/>
      <c r="G44" s="15"/>
      <c r="H44" s="64"/>
      <c r="I44" s="65"/>
      <c r="J44" s="66"/>
    </row>
    <row r="45" spans="1:14" ht="13.5" customHeight="1" x14ac:dyDescent="0.2">
      <c r="A45" s="16"/>
      <c r="B45" s="17"/>
      <c r="C45" s="18" t="s">
        <v>14</v>
      </c>
      <c r="D45" s="1" t="s">
        <v>32</v>
      </c>
      <c r="E45" s="19"/>
      <c r="F45" s="20"/>
      <c r="G45" s="15"/>
      <c r="H45" s="64"/>
      <c r="I45" s="65"/>
      <c r="J45" s="66"/>
    </row>
    <row r="46" spans="1:14" ht="13.5" customHeight="1" x14ac:dyDescent="0.2">
      <c r="A46" s="16"/>
      <c r="B46" s="17"/>
      <c r="C46" s="22"/>
      <c r="D46" s="1"/>
      <c r="E46" s="23"/>
      <c r="F46" s="24"/>
      <c r="G46" s="25"/>
      <c r="H46" s="64"/>
      <c r="I46" s="65"/>
      <c r="J46" s="66"/>
    </row>
    <row r="47" spans="1:14" ht="13.5" customHeight="1" x14ac:dyDescent="0.2">
      <c r="A47" s="16">
        <v>2</v>
      </c>
      <c r="B47" s="17" t="s">
        <v>25</v>
      </c>
      <c r="C47" s="18" t="s">
        <v>9</v>
      </c>
      <c r="D47" s="26" t="s">
        <v>136</v>
      </c>
      <c r="E47" s="27"/>
      <c r="F47" s="28"/>
      <c r="G47" s="29"/>
      <c r="H47" s="64"/>
      <c r="I47" s="65"/>
      <c r="J47" s="66"/>
    </row>
    <row r="48" spans="1:14" ht="13.5" customHeight="1" x14ac:dyDescent="0.2">
      <c r="A48" s="16"/>
      <c r="B48" s="17"/>
      <c r="C48" s="18" t="s">
        <v>13</v>
      </c>
      <c r="D48" s="3" t="s">
        <v>452</v>
      </c>
      <c r="E48" s="19"/>
      <c r="F48" s="20"/>
      <c r="G48" s="15"/>
      <c r="H48" s="64"/>
      <c r="I48" s="65"/>
      <c r="J48" s="66"/>
    </row>
    <row r="49" spans="1:10" ht="13.5" customHeight="1" x14ac:dyDescent="0.2">
      <c r="A49" s="16"/>
      <c r="B49" s="17"/>
      <c r="C49" s="18" t="s">
        <v>14</v>
      </c>
      <c r="D49" s="3" t="s">
        <v>116</v>
      </c>
      <c r="E49" s="19"/>
      <c r="F49" s="20"/>
      <c r="G49" s="15"/>
      <c r="H49" s="64"/>
      <c r="I49" s="65"/>
      <c r="J49" s="66"/>
    </row>
    <row r="50" spans="1:10" ht="13.5" customHeight="1" x14ac:dyDescent="0.2">
      <c r="A50" s="16"/>
      <c r="B50" s="17"/>
      <c r="C50" s="18" t="s">
        <v>0</v>
      </c>
      <c r="D50" s="3" t="s">
        <v>33</v>
      </c>
      <c r="E50" s="19"/>
      <c r="F50" s="20"/>
      <c r="G50" s="15"/>
      <c r="H50" s="64"/>
      <c r="I50" s="65"/>
      <c r="J50" s="66"/>
    </row>
    <row r="51" spans="1:10" ht="13.5" customHeight="1" x14ac:dyDescent="0.2">
      <c r="A51" s="16"/>
      <c r="B51" s="17"/>
      <c r="C51" s="18" t="s">
        <v>4</v>
      </c>
      <c r="D51" s="3" t="s">
        <v>44</v>
      </c>
      <c r="E51" s="19"/>
      <c r="F51" s="20"/>
      <c r="G51" s="15"/>
      <c r="H51" s="64"/>
      <c r="I51" s="65"/>
      <c r="J51" s="66"/>
    </row>
    <row r="52" spans="1:10" ht="13.5" customHeight="1" x14ac:dyDescent="0.2">
      <c r="A52" s="16"/>
      <c r="B52" s="17"/>
      <c r="C52" s="18" t="s">
        <v>24</v>
      </c>
      <c r="D52" s="3" t="s">
        <v>192</v>
      </c>
      <c r="E52" s="19"/>
      <c r="F52" s="20"/>
      <c r="G52" s="15"/>
      <c r="H52" s="64" t="s">
        <v>537</v>
      </c>
      <c r="I52" s="65"/>
      <c r="J52" s="66"/>
    </row>
    <row r="53" spans="1:10" x14ac:dyDescent="0.2">
      <c r="A53" s="16"/>
      <c r="B53" s="17"/>
      <c r="C53" s="18" t="s">
        <v>5</v>
      </c>
      <c r="D53" s="3" t="s">
        <v>118</v>
      </c>
      <c r="E53" s="19"/>
      <c r="F53" s="20"/>
      <c r="G53" s="15"/>
      <c r="H53" s="64"/>
      <c r="I53" s="65"/>
      <c r="J53" s="66"/>
    </row>
    <row r="54" spans="1:10" ht="13.5" customHeight="1" x14ac:dyDescent="0.2">
      <c r="A54" s="16"/>
      <c r="B54" s="17"/>
      <c r="C54" s="18" t="s">
        <v>22</v>
      </c>
      <c r="D54" s="3" t="s">
        <v>125</v>
      </c>
      <c r="E54" s="19"/>
      <c r="F54" s="20"/>
      <c r="G54" s="15"/>
      <c r="H54" s="64"/>
      <c r="I54" s="65"/>
      <c r="J54" s="66"/>
    </row>
    <row r="55" spans="1:10" ht="13.5" customHeight="1" x14ac:dyDescent="0.2">
      <c r="A55" s="16"/>
      <c r="B55" s="17"/>
      <c r="C55" s="18" t="s">
        <v>16</v>
      </c>
      <c r="D55" s="3" t="s">
        <v>127</v>
      </c>
      <c r="E55" s="19"/>
      <c r="F55" s="20"/>
      <c r="G55" s="15"/>
      <c r="H55" s="64"/>
      <c r="I55" s="65"/>
      <c r="J55" s="66"/>
    </row>
    <row r="56" spans="1:10" ht="13.5" customHeight="1" x14ac:dyDescent="0.2">
      <c r="A56" s="16"/>
      <c r="B56" s="17"/>
      <c r="C56" s="18" t="s">
        <v>48</v>
      </c>
      <c r="D56" s="3" t="s">
        <v>45</v>
      </c>
      <c r="E56" s="19"/>
      <c r="F56" s="20"/>
      <c r="G56" s="15"/>
      <c r="H56" s="64"/>
      <c r="I56" s="65"/>
      <c r="J56" s="66"/>
    </row>
    <row r="57" spans="1:10" ht="13.5" customHeight="1" x14ac:dyDescent="0.2">
      <c r="A57" s="16"/>
      <c r="B57" s="17"/>
      <c r="C57" s="18" t="s">
        <v>70</v>
      </c>
      <c r="D57" s="3" t="s">
        <v>47</v>
      </c>
      <c r="E57" s="19"/>
      <c r="F57" s="20"/>
      <c r="G57" s="15"/>
      <c r="H57" s="64"/>
      <c r="I57" s="65"/>
      <c r="J57" s="66"/>
    </row>
    <row r="58" spans="1:10" x14ac:dyDescent="0.2">
      <c r="A58" s="16"/>
      <c r="B58" s="17"/>
      <c r="C58" s="18" t="s">
        <v>71</v>
      </c>
      <c r="D58" s="3" t="s">
        <v>46</v>
      </c>
      <c r="E58" s="19"/>
      <c r="F58" s="20"/>
      <c r="G58" s="15"/>
      <c r="H58" s="64"/>
      <c r="I58" s="65"/>
      <c r="J58" s="66"/>
    </row>
    <row r="59" spans="1:10" ht="13.5" customHeight="1" x14ac:dyDescent="0.2">
      <c r="A59" s="16"/>
      <c r="B59" s="17"/>
      <c r="C59" s="18" t="s">
        <v>72</v>
      </c>
      <c r="D59" s="3" t="s">
        <v>49</v>
      </c>
      <c r="E59" s="19"/>
      <c r="F59" s="20"/>
      <c r="G59" s="15"/>
      <c r="H59" s="64"/>
      <c r="I59" s="65"/>
      <c r="J59" s="66"/>
    </row>
    <row r="60" spans="1:10" ht="13.5" customHeight="1" x14ac:dyDescent="0.2">
      <c r="A60" s="16"/>
      <c r="B60" s="17"/>
      <c r="C60" s="18"/>
      <c r="D60" s="3"/>
      <c r="E60" s="19"/>
      <c r="F60" s="20"/>
      <c r="G60" s="15"/>
      <c r="H60" s="64"/>
      <c r="I60" s="65"/>
      <c r="J60" s="66"/>
    </row>
    <row r="61" spans="1:10" ht="13.5" customHeight="1" x14ac:dyDescent="0.2">
      <c r="A61" s="16">
        <v>3</v>
      </c>
      <c r="B61" s="17" t="s">
        <v>15</v>
      </c>
      <c r="C61" s="18" t="s">
        <v>9</v>
      </c>
      <c r="D61" s="3" t="s">
        <v>427</v>
      </c>
      <c r="E61" s="19"/>
      <c r="F61" s="20"/>
      <c r="G61" s="15"/>
      <c r="H61" s="64"/>
      <c r="I61" s="65"/>
      <c r="J61" s="66"/>
    </row>
    <row r="62" spans="1:10" ht="13.5" customHeight="1" x14ac:dyDescent="0.2">
      <c r="A62" s="16"/>
      <c r="B62" s="17"/>
      <c r="C62" s="18" t="s">
        <v>13</v>
      </c>
      <c r="D62" s="3" t="s">
        <v>162</v>
      </c>
      <c r="E62" s="19"/>
      <c r="F62" s="20"/>
      <c r="G62" s="15"/>
      <c r="H62" s="64"/>
      <c r="I62" s="65"/>
      <c r="J62" s="66"/>
    </row>
    <row r="63" spans="1:10" ht="13.5" customHeight="1" x14ac:dyDescent="0.2">
      <c r="A63" s="16"/>
      <c r="B63" s="17"/>
      <c r="C63" s="18" t="s">
        <v>14</v>
      </c>
      <c r="D63" s="3" t="s">
        <v>163</v>
      </c>
      <c r="E63" s="19"/>
      <c r="F63" s="20"/>
      <c r="G63" s="15"/>
      <c r="H63" s="64"/>
      <c r="I63" s="65"/>
      <c r="J63" s="66"/>
    </row>
    <row r="64" spans="1:10" ht="13.5" customHeight="1" x14ac:dyDescent="0.2">
      <c r="A64" s="16"/>
      <c r="B64" s="17"/>
      <c r="C64" s="18" t="s">
        <v>0</v>
      </c>
      <c r="D64" s="3" t="s">
        <v>223</v>
      </c>
      <c r="E64" s="19"/>
      <c r="F64" s="20"/>
      <c r="G64" s="15"/>
      <c r="H64" s="64"/>
      <c r="I64" s="65"/>
      <c r="J64" s="66"/>
    </row>
    <row r="65" spans="1:10" ht="13.5" customHeight="1" x14ac:dyDescent="0.2">
      <c r="A65" s="16"/>
      <c r="B65" s="17"/>
      <c r="C65" s="18" t="s">
        <v>4</v>
      </c>
      <c r="D65" s="3" t="s">
        <v>129</v>
      </c>
      <c r="E65" s="19"/>
      <c r="F65" s="20"/>
      <c r="G65" s="15"/>
      <c r="H65" s="64"/>
      <c r="I65" s="65"/>
      <c r="J65" s="66"/>
    </row>
    <row r="66" spans="1:10" ht="13.5" customHeight="1" x14ac:dyDescent="0.2">
      <c r="A66" s="16"/>
      <c r="B66" s="17"/>
      <c r="C66" s="18" t="s">
        <v>24</v>
      </c>
      <c r="D66" s="3" t="s">
        <v>50</v>
      </c>
      <c r="E66" s="19"/>
      <c r="F66" s="20"/>
      <c r="G66" s="15"/>
      <c r="H66" s="64"/>
      <c r="I66" s="65"/>
      <c r="J66" s="66"/>
    </row>
    <row r="67" spans="1:10" ht="13.5" customHeight="1" x14ac:dyDescent="0.2">
      <c r="A67" s="16"/>
      <c r="B67" s="17"/>
      <c r="C67" s="18"/>
      <c r="D67" s="3"/>
      <c r="E67" s="19"/>
      <c r="F67" s="20"/>
      <c r="G67" s="15"/>
      <c r="H67" s="64"/>
      <c r="I67" s="65"/>
      <c r="J67" s="66"/>
    </row>
    <row r="68" spans="1:10" x14ac:dyDescent="0.2">
      <c r="A68" s="16">
        <v>4</v>
      </c>
      <c r="B68" s="17" t="s">
        <v>53</v>
      </c>
      <c r="C68" s="18" t="s">
        <v>9</v>
      </c>
      <c r="D68" s="3" t="s">
        <v>52</v>
      </c>
      <c r="E68" s="19"/>
      <c r="F68" s="20"/>
      <c r="G68" s="15"/>
      <c r="H68" s="64"/>
      <c r="I68" s="65"/>
      <c r="J68" s="66"/>
    </row>
    <row r="69" spans="1:10" ht="13.5" customHeight="1" x14ac:dyDescent="0.2">
      <c r="A69" s="21"/>
      <c r="B69" s="17"/>
      <c r="C69" s="18" t="s">
        <v>13</v>
      </c>
      <c r="D69" s="3" t="s">
        <v>87</v>
      </c>
      <c r="E69" s="19"/>
      <c r="F69" s="20"/>
      <c r="G69" s="15"/>
      <c r="H69" s="64"/>
      <c r="I69" s="65"/>
      <c r="J69" s="66"/>
    </row>
    <row r="70" spans="1:10" ht="13.5" customHeight="1" x14ac:dyDescent="0.2">
      <c r="A70" s="16"/>
      <c r="B70" s="17"/>
      <c r="C70" s="18"/>
      <c r="D70" s="3"/>
      <c r="E70" s="19"/>
      <c r="F70" s="20"/>
      <c r="G70" s="15"/>
      <c r="H70" s="64"/>
      <c r="I70" s="65"/>
      <c r="J70" s="66"/>
    </row>
    <row r="71" spans="1:10" ht="13.5" customHeight="1" x14ac:dyDescent="0.2">
      <c r="A71" s="16">
        <v>5</v>
      </c>
      <c r="B71" s="17" t="s">
        <v>34</v>
      </c>
      <c r="C71" s="18" t="s">
        <v>9</v>
      </c>
      <c r="D71" s="3" t="s">
        <v>36</v>
      </c>
      <c r="E71" s="19"/>
      <c r="F71" s="20"/>
      <c r="G71" s="15"/>
      <c r="H71" s="64"/>
      <c r="I71" s="65"/>
      <c r="J71" s="66"/>
    </row>
    <row r="72" spans="1:10" x14ac:dyDescent="0.2">
      <c r="A72" s="16"/>
      <c r="B72" s="17"/>
      <c r="C72" s="18" t="s">
        <v>13</v>
      </c>
      <c r="D72" s="3" t="s">
        <v>35</v>
      </c>
      <c r="E72" s="19"/>
      <c r="F72" s="20"/>
      <c r="G72" s="15"/>
      <c r="H72" s="64"/>
      <c r="I72" s="65"/>
      <c r="J72" s="66"/>
    </row>
    <row r="73" spans="1:10" x14ac:dyDescent="0.2">
      <c r="A73" s="16"/>
      <c r="B73" s="17"/>
      <c r="C73" s="18"/>
      <c r="D73" s="3"/>
      <c r="E73" s="19"/>
      <c r="F73" s="20"/>
      <c r="G73" s="15"/>
      <c r="H73" s="64"/>
      <c r="I73" s="65"/>
      <c r="J73" s="66"/>
    </row>
    <row r="74" spans="1:10" x14ac:dyDescent="0.2">
      <c r="A74" s="16"/>
      <c r="B74" s="17"/>
      <c r="C74" s="18"/>
      <c r="D74" s="3"/>
      <c r="E74" s="19"/>
      <c r="F74" s="20"/>
      <c r="G74" s="15"/>
      <c r="H74" s="64"/>
      <c r="I74" s="65"/>
      <c r="J74" s="66"/>
    </row>
    <row r="75" spans="1:10" x14ac:dyDescent="0.2">
      <c r="A75" s="16"/>
      <c r="B75" s="17"/>
      <c r="C75" s="18"/>
      <c r="D75" s="3"/>
      <c r="E75" s="19"/>
      <c r="F75" s="20"/>
      <c r="G75" s="15"/>
      <c r="H75" s="64"/>
      <c r="I75" s="65"/>
      <c r="J75" s="66"/>
    </row>
    <row r="76" spans="1:10" ht="13.5" customHeight="1" x14ac:dyDescent="0.2">
      <c r="A76" s="16"/>
      <c r="B76" s="17"/>
      <c r="C76" s="18"/>
      <c r="D76" s="3"/>
      <c r="E76" s="19"/>
      <c r="F76" s="20"/>
      <c r="G76" s="15"/>
      <c r="H76" s="64"/>
      <c r="I76" s="65"/>
      <c r="J76" s="66"/>
    </row>
    <row r="77" spans="1:10" ht="13.5" customHeight="1" x14ac:dyDescent="0.2">
      <c r="A77" s="30"/>
      <c r="B77" s="31"/>
      <c r="C77" s="18"/>
      <c r="D77" s="3"/>
      <c r="E77" s="19"/>
      <c r="F77" s="20"/>
      <c r="G77" s="15"/>
      <c r="H77" s="64"/>
      <c r="I77" s="65"/>
      <c r="J77" s="66"/>
    </row>
    <row r="81" spans="1:10" ht="16.2" x14ac:dyDescent="0.2">
      <c r="A81" s="87" t="str">
        <f>$K$1&amp;"　詳細設計"</f>
        <v>残留塩素測定計更新　詳細設計</v>
      </c>
      <c r="B81" s="87"/>
      <c r="C81" s="87"/>
      <c r="D81" s="87"/>
      <c r="E81" s="87"/>
      <c r="F81" s="87"/>
      <c r="G81" s="87"/>
      <c r="H81" s="87"/>
      <c r="I81" s="87"/>
      <c r="J81" s="87"/>
    </row>
    <row r="83" spans="1:10" ht="23.4" x14ac:dyDescent="0.3">
      <c r="A83" s="59" t="s">
        <v>2</v>
      </c>
      <c r="B83" s="59"/>
      <c r="C83" s="59"/>
      <c r="D83" s="59"/>
      <c r="E83" s="59"/>
      <c r="F83" s="59"/>
      <c r="G83" s="59"/>
      <c r="H83" s="59"/>
      <c r="I83" s="59"/>
      <c r="J83" s="59"/>
    </row>
    <row r="85" spans="1:10" ht="23.4" x14ac:dyDescent="0.3">
      <c r="A85" s="59" t="s">
        <v>3</v>
      </c>
      <c r="B85" s="59"/>
      <c r="C85" s="59"/>
      <c r="D85" s="59"/>
      <c r="E85" s="59"/>
      <c r="F85" s="59"/>
      <c r="G85" s="59"/>
      <c r="H85" s="59"/>
      <c r="I85" s="59"/>
      <c r="J85" s="59"/>
    </row>
    <row r="89" spans="1:10" x14ac:dyDescent="0.2">
      <c r="A89" s="5"/>
      <c r="B89" s="5"/>
      <c r="C89" s="5"/>
      <c r="D89" s="5"/>
      <c r="E89" s="5"/>
      <c r="F89" s="5"/>
      <c r="G89" s="5"/>
      <c r="H89" s="5"/>
      <c r="I89" s="5"/>
      <c r="J89" s="5"/>
    </row>
    <row r="91" spans="1:10" x14ac:dyDescent="0.2">
      <c r="A91" s="5"/>
      <c r="B91" s="5"/>
      <c r="C91" s="5"/>
      <c r="D91" s="5"/>
      <c r="E91" s="5"/>
      <c r="F91" s="5"/>
      <c r="G91" s="5"/>
      <c r="H91" s="5"/>
      <c r="I91" s="5"/>
      <c r="J91" s="5"/>
    </row>
    <row r="100" spans="1:10" x14ac:dyDescent="0.2">
      <c r="E100" s="6" t="s">
        <v>6</v>
      </c>
      <c r="F100" s="60"/>
      <c r="G100" s="60"/>
      <c r="H100" s="60"/>
      <c r="I100" s="60"/>
      <c r="J100" s="60"/>
    </row>
    <row r="102" spans="1:10" x14ac:dyDescent="0.2">
      <c r="D102" s="7"/>
      <c r="E102" s="6" t="s">
        <v>26</v>
      </c>
      <c r="F102" s="60"/>
      <c r="G102" s="60"/>
      <c r="H102" s="60"/>
      <c r="I102" s="60"/>
      <c r="J102" s="60"/>
    </row>
    <row r="103" spans="1:10" x14ac:dyDescent="0.2">
      <c r="E103" s="8"/>
      <c r="F103" s="9"/>
      <c r="G103" s="9"/>
      <c r="H103" s="9"/>
      <c r="I103" s="9"/>
      <c r="J103" s="9"/>
    </row>
    <row r="104" spans="1:10" x14ac:dyDescent="0.2">
      <c r="D104" s="7"/>
      <c r="E104" s="6" t="s">
        <v>533</v>
      </c>
      <c r="F104" s="60"/>
      <c r="G104" s="60"/>
      <c r="H104" s="60"/>
      <c r="I104" s="60"/>
      <c r="J104" s="60"/>
    </row>
    <row r="105" spans="1:10" x14ac:dyDescent="0.2">
      <c r="E105" s="8"/>
      <c r="F105" s="9"/>
      <c r="G105" s="9"/>
      <c r="H105" s="9"/>
      <c r="I105" s="9"/>
      <c r="J105" s="9"/>
    </row>
    <row r="106" spans="1:10" x14ac:dyDescent="0.2">
      <c r="D106" s="7"/>
      <c r="E106" s="6" t="s">
        <v>27</v>
      </c>
      <c r="F106" s="60"/>
      <c r="G106" s="60"/>
      <c r="H106" s="60"/>
      <c r="I106" s="60"/>
      <c r="J106" s="60"/>
    </row>
    <row r="107" spans="1:10" x14ac:dyDescent="0.2">
      <c r="E107" s="8"/>
      <c r="F107" s="9"/>
      <c r="G107" s="9"/>
      <c r="H107" s="9"/>
      <c r="I107" s="9"/>
      <c r="J107" s="9"/>
    </row>
    <row r="108" spans="1:10" x14ac:dyDescent="0.2">
      <c r="D108" s="7"/>
      <c r="H108" s="10" t="s">
        <v>28</v>
      </c>
      <c r="I108" s="10" t="s">
        <v>29</v>
      </c>
    </row>
    <row r="109" spans="1:10" x14ac:dyDescent="0.2">
      <c r="H109" s="67"/>
      <c r="I109" s="67"/>
    </row>
    <row r="110" spans="1:10" x14ac:dyDescent="0.2">
      <c r="H110" s="67"/>
      <c r="I110" s="67"/>
    </row>
    <row r="111" spans="1:10" x14ac:dyDescent="0.2">
      <c r="H111" s="67"/>
      <c r="I111" s="67"/>
    </row>
    <row r="112" spans="1:10" x14ac:dyDescent="0.2">
      <c r="A112" s="5"/>
      <c r="B112" s="5"/>
      <c r="C112" s="5"/>
      <c r="D112" s="5"/>
      <c r="E112" s="5"/>
      <c r="F112" s="11"/>
      <c r="G112" s="11"/>
      <c r="H112" s="67"/>
      <c r="I112" s="67"/>
      <c r="J112" s="5"/>
    </row>
    <row r="113" spans="1:14" x14ac:dyDescent="0.2">
      <c r="H113" s="67"/>
      <c r="I113" s="67"/>
    </row>
    <row r="116" spans="1:14" ht="21" x14ac:dyDescent="0.25">
      <c r="A116" s="88" t="str">
        <f>$K$1&amp;"／細部条件の照査項目一覧表"</f>
        <v>残留塩素測定計更新／細部条件の照査項目一覧表</v>
      </c>
      <c r="B116" s="88"/>
      <c r="C116" s="88"/>
      <c r="D116" s="88"/>
      <c r="E116" s="88"/>
      <c r="F116" s="88"/>
      <c r="G116" s="88"/>
      <c r="H116" s="88"/>
      <c r="I116" s="88"/>
      <c r="J116" s="88"/>
      <c r="K116" s="12"/>
      <c r="L116" s="12"/>
      <c r="M116" s="12"/>
      <c r="N116" s="12"/>
    </row>
    <row r="117" spans="1:14" x14ac:dyDescent="0.2">
      <c r="J117" s="7"/>
    </row>
    <row r="118" spans="1:14" s="13" customFormat="1" ht="13.5" customHeight="1" x14ac:dyDescent="0.2">
      <c r="A118" s="68" t="s">
        <v>12</v>
      </c>
      <c r="B118" s="70" t="s">
        <v>7</v>
      </c>
      <c r="C118" s="72" t="s">
        <v>17</v>
      </c>
      <c r="D118" s="73"/>
      <c r="E118" s="70" t="s">
        <v>19</v>
      </c>
      <c r="F118" s="76" t="s">
        <v>90</v>
      </c>
      <c r="G118" s="77"/>
      <c r="H118" s="78" t="s">
        <v>8</v>
      </c>
      <c r="I118" s="79"/>
      <c r="J118" s="80"/>
    </row>
    <row r="119" spans="1:14" s="13" customFormat="1" x14ac:dyDescent="0.2">
      <c r="A119" s="69"/>
      <c r="B119" s="71"/>
      <c r="C119" s="74"/>
      <c r="D119" s="75"/>
      <c r="E119" s="71"/>
      <c r="F119" s="14" t="s">
        <v>11</v>
      </c>
      <c r="G119" s="15" t="s">
        <v>21</v>
      </c>
      <c r="H119" s="61" t="s">
        <v>1</v>
      </c>
      <c r="I119" s="62"/>
      <c r="J119" s="63"/>
    </row>
    <row r="120" spans="1:14" ht="13.5" customHeight="1" x14ac:dyDescent="0.2">
      <c r="A120" s="16">
        <v>1</v>
      </c>
      <c r="B120" s="17" t="s">
        <v>103</v>
      </c>
      <c r="C120" s="18" t="s">
        <v>9</v>
      </c>
      <c r="D120" s="3" t="s">
        <v>242</v>
      </c>
      <c r="E120" s="19"/>
      <c r="F120" s="20"/>
      <c r="G120" s="15"/>
      <c r="H120" s="64"/>
      <c r="I120" s="65"/>
      <c r="J120" s="66"/>
    </row>
    <row r="121" spans="1:14" ht="13.5" customHeight="1" x14ac:dyDescent="0.2">
      <c r="A121" s="16"/>
      <c r="B121" s="17"/>
      <c r="C121" s="18" t="s">
        <v>13</v>
      </c>
      <c r="D121" s="1" t="s">
        <v>161</v>
      </c>
      <c r="E121" s="19"/>
      <c r="F121" s="20"/>
      <c r="G121" s="15"/>
      <c r="H121" s="64"/>
      <c r="I121" s="65"/>
      <c r="J121" s="66"/>
    </row>
    <row r="122" spans="1:14" ht="13.5" customHeight="1" x14ac:dyDescent="0.2">
      <c r="A122" s="16"/>
      <c r="B122" s="17"/>
      <c r="C122" s="18" t="s">
        <v>14</v>
      </c>
      <c r="D122" s="32" t="s">
        <v>538</v>
      </c>
      <c r="E122" s="19"/>
      <c r="F122" s="20"/>
      <c r="G122" s="15"/>
      <c r="H122" s="64"/>
      <c r="I122" s="65"/>
      <c r="J122" s="66"/>
    </row>
    <row r="123" spans="1:14" ht="13.5" customHeight="1" x14ac:dyDescent="0.2">
      <c r="A123" s="16"/>
      <c r="B123" s="17"/>
      <c r="C123" s="18" t="s">
        <v>0</v>
      </c>
      <c r="D123" s="26" t="s">
        <v>56</v>
      </c>
      <c r="E123" s="19"/>
      <c r="F123" s="20"/>
      <c r="G123" s="15"/>
      <c r="H123" s="64"/>
      <c r="I123" s="65"/>
      <c r="J123" s="66"/>
    </row>
    <row r="124" spans="1:14" ht="13.5" customHeight="1" x14ac:dyDescent="0.2">
      <c r="A124" s="16"/>
      <c r="B124" s="17"/>
      <c r="C124" s="18" t="s">
        <v>4</v>
      </c>
      <c r="D124" s="3" t="s">
        <v>55</v>
      </c>
      <c r="E124" s="19"/>
      <c r="F124" s="28"/>
      <c r="G124" s="29"/>
      <c r="H124" s="64"/>
      <c r="I124" s="65"/>
      <c r="J124" s="66"/>
    </row>
    <row r="125" spans="1:14" ht="13.5" customHeight="1" x14ac:dyDescent="0.2">
      <c r="A125" s="16"/>
      <c r="B125" s="17"/>
      <c r="C125" s="18" t="s">
        <v>24</v>
      </c>
      <c r="D125" s="3" t="s">
        <v>60</v>
      </c>
      <c r="E125" s="19"/>
      <c r="F125" s="20"/>
      <c r="G125" s="15"/>
      <c r="H125" s="64"/>
      <c r="I125" s="65"/>
      <c r="J125" s="66"/>
    </row>
    <row r="126" spans="1:14" ht="13.5" customHeight="1" x14ac:dyDescent="0.2">
      <c r="A126" s="16"/>
      <c r="B126" s="17"/>
      <c r="C126" s="18" t="s">
        <v>5</v>
      </c>
      <c r="D126" s="3" t="s">
        <v>224</v>
      </c>
      <c r="E126" s="19"/>
      <c r="F126" s="20"/>
      <c r="G126" s="15"/>
      <c r="H126" s="64"/>
      <c r="I126" s="65"/>
      <c r="J126" s="66"/>
    </row>
    <row r="127" spans="1:14" ht="13.5" customHeight="1" x14ac:dyDescent="0.2">
      <c r="A127" s="16"/>
      <c r="B127" s="17"/>
      <c r="C127" s="18" t="s">
        <v>22</v>
      </c>
      <c r="D127" s="3" t="s">
        <v>77</v>
      </c>
      <c r="E127" s="19"/>
      <c r="F127" s="20"/>
      <c r="G127" s="15"/>
      <c r="H127" s="64"/>
      <c r="I127" s="65"/>
      <c r="J127" s="66"/>
    </row>
    <row r="128" spans="1:14" ht="13.5" customHeight="1" x14ac:dyDescent="0.2">
      <c r="A128" s="16"/>
      <c r="B128" s="17"/>
      <c r="C128" s="18" t="s">
        <v>16</v>
      </c>
      <c r="D128" s="3" t="s">
        <v>61</v>
      </c>
      <c r="E128" s="19"/>
      <c r="F128" s="20"/>
      <c r="G128" s="15"/>
      <c r="H128" s="64"/>
      <c r="I128" s="65"/>
      <c r="J128" s="66"/>
    </row>
    <row r="129" spans="1:10" ht="13.5" customHeight="1" x14ac:dyDescent="0.2">
      <c r="A129" s="16"/>
      <c r="B129" s="17"/>
      <c r="C129" s="18" t="s">
        <v>48</v>
      </c>
      <c r="D129" s="3" t="s">
        <v>62</v>
      </c>
      <c r="E129" s="19"/>
      <c r="F129" s="20"/>
      <c r="G129" s="15"/>
      <c r="H129" s="64"/>
      <c r="I129" s="65"/>
      <c r="J129" s="66"/>
    </row>
    <row r="130" spans="1:10" x14ac:dyDescent="0.2">
      <c r="A130" s="16"/>
      <c r="B130" s="17"/>
      <c r="C130" s="18" t="s">
        <v>70</v>
      </c>
      <c r="D130" s="3" t="s">
        <v>63</v>
      </c>
      <c r="E130" s="19"/>
      <c r="F130" s="20"/>
      <c r="G130" s="15"/>
      <c r="H130" s="64"/>
      <c r="I130" s="65"/>
      <c r="J130" s="66"/>
    </row>
    <row r="131" spans="1:10" ht="13.5" customHeight="1" x14ac:dyDescent="0.2">
      <c r="A131" s="16"/>
      <c r="B131" s="17"/>
      <c r="C131" s="18" t="s">
        <v>71</v>
      </c>
      <c r="D131" s="3" t="s">
        <v>534</v>
      </c>
      <c r="E131" s="19"/>
      <c r="F131" s="20"/>
      <c r="G131" s="15"/>
      <c r="H131" s="64"/>
      <c r="I131" s="65"/>
      <c r="J131" s="66"/>
    </row>
    <row r="132" spans="1:10" ht="13.5" customHeight="1" x14ac:dyDescent="0.2">
      <c r="A132" s="16"/>
      <c r="B132" s="17"/>
      <c r="C132" s="18" t="s">
        <v>72</v>
      </c>
      <c r="D132" s="3" t="s">
        <v>93</v>
      </c>
      <c r="E132" s="19"/>
      <c r="F132" s="20"/>
      <c r="G132" s="15"/>
      <c r="H132" s="64"/>
      <c r="I132" s="65"/>
      <c r="J132" s="66"/>
    </row>
    <row r="133" spans="1:10" ht="13.5" customHeight="1" x14ac:dyDescent="0.2">
      <c r="A133" s="16"/>
      <c r="B133" s="17"/>
      <c r="C133" s="18"/>
      <c r="D133" s="3"/>
      <c r="E133" s="19"/>
      <c r="F133" s="20"/>
      <c r="G133" s="15"/>
      <c r="H133" s="64"/>
      <c r="I133" s="65"/>
      <c r="J133" s="66"/>
    </row>
    <row r="134" spans="1:10" ht="13.5" customHeight="1" x14ac:dyDescent="0.2">
      <c r="A134" s="16">
        <v>2</v>
      </c>
      <c r="B134" s="17" t="s">
        <v>64</v>
      </c>
      <c r="C134" s="18" t="s">
        <v>9</v>
      </c>
      <c r="D134" s="3" t="s">
        <v>97</v>
      </c>
      <c r="E134" s="19"/>
      <c r="F134" s="20"/>
      <c r="G134" s="15"/>
      <c r="H134" s="64"/>
      <c r="I134" s="65"/>
      <c r="J134" s="66"/>
    </row>
    <row r="135" spans="1:10" x14ac:dyDescent="0.2">
      <c r="A135" s="16"/>
      <c r="B135" s="17"/>
      <c r="C135" s="18" t="s">
        <v>13</v>
      </c>
      <c r="D135" s="3" t="s">
        <v>99</v>
      </c>
      <c r="E135" s="19"/>
      <c r="F135" s="20"/>
      <c r="G135" s="15"/>
      <c r="H135" s="64"/>
      <c r="I135" s="65"/>
      <c r="J135" s="66"/>
    </row>
    <row r="136" spans="1:10" ht="13.5" customHeight="1" x14ac:dyDescent="0.2">
      <c r="A136" s="16"/>
      <c r="B136" s="17"/>
      <c r="C136" s="18" t="s">
        <v>14</v>
      </c>
      <c r="D136" s="3" t="s">
        <v>65</v>
      </c>
      <c r="E136" s="19"/>
      <c r="F136" s="20"/>
      <c r="G136" s="15"/>
      <c r="H136" s="64"/>
      <c r="I136" s="65"/>
      <c r="J136" s="66"/>
    </row>
    <row r="137" spans="1:10" ht="13.5" customHeight="1" x14ac:dyDescent="0.2">
      <c r="A137" s="16"/>
      <c r="B137" s="17"/>
      <c r="C137" s="18"/>
      <c r="D137" s="3"/>
      <c r="E137" s="19"/>
      <c r="F137" s="20"/>
      <c r="G137" s="15"/>
      <c r="H137" s="64"/>
      <c r="I137" s="65"/>
      <c r="J137" s="66"/>
    </row>
    <row r="138" spans="1:10" ht="13.5" customHeight="1" x14ac:dyDescent="0.2">
      <c r="A138" s="16">
        <v>3</v>
      </c>
      <c r="B138" s="17" t="s">
        <v>57</v>
      </c>
      <c r="C138" s="18" t="s">
        <v>9</v>
      </c>
      <c r="D138" s="3" t="s">
        <v>58</v>
      </c>
      <c r="E138" s="19"/>
      <c r="F138" s="20"/>
      <c r="G138" s="15"/>
      <c r="H138" s="64"/>
      <c r="I138" s="65"/>
      <c r="J138" s="66"/>
    </row>
    <row r="139" spans="1:10" ht="13.5" customHeight="1" x14ac:dyDescent="0.2">
      <c r="A139" s="16"/>
      <c r="B139" s="17"/>
      <c r="C139" s="18" t="s">
        <v>13</v>
      </c>
      <c r="D139" s="3" t="s">
        <v>98</v>
      </c>
      <c r="E139" s="19"/>
      <c r="F139" s="20"/>
      <c r="G139" s="15"/>
      <c r="H139" s="64"/>
      <c r="I139" s="65"/>
      <c r="J139" s="66"/>
    </row>
    <row r="140" spans="1:10" ht="13.5" customHeight="1" x14ac:dyDescent="0.2">
      <c r="A140" s="16"/>
      <c r="B140" s="17"/>
      <c r="C140" s="18"/>
      <c r="D140" s="3"/>
      <c r="E140" s="19"/>
      <c r="F140" s="20"/>
      <c r="G140" s="15"/>
      <c r="H140" s="64"/>
      <c r="I140" s="65"/>
      <c r="J140" s="66"/>
    </row>
    <row r="141" spans="1:10" ht="13.5" customHeight="1" x14ac:dyDescent="0.2">
      <c r="A141" s="16">
        <v>4</v>
      </c>
      <c r="B141" s="17" t="s">
        <v>149</v>
      </c>
      <c r="C141" s="18" t="s">
        <v>9</v>
      </c>
      <c r="D141" s="3" t="s">
        <v>150</v>
      </c>
      <c r="E141" s="19"/>
      <c r="F141" s="20"/>
      <c r="G141" s="15"/>
      <c r="H141" s="64"/>
      <c r="I141" s="65"/>
      <c r="J141" s="66"/>
    </row>
    <row r="142" spans="1:10" ht="13.5" customHeight="1" x14ac:dyDescent="0.2">
      <c r="A142" s="16"/>
      <c r="B142" s="17"/>
      <c r="C142" s="18"/>
      <c r="D142" s="3"/>
      <c r="E142" s="19"/>
      <c r="F142" s="20"/>
      <c r="G142" s="15"/>
      <c r="H142" s="64"/>
      <c r="I142" s="65"/>
      <c r="J142" s="66"/>
    </row>
    <row r="143" spans="1:10" ht="13.5" customHeight="1" x14ac:dyDescent="0.2">
      <c r="A143" s="16">
        <v>5</v>
      </c>
      <c r="B143" s="17" t="s">
        <v>67</v>
      </c>
      <c r="C143" s="18" t="s">
        <v>9</v>
      </c>
      <c r="D143" s="3" t="s">
        <v>68</v>
      </c>
      <c r="E143" s="19"/>
      <c r="F143" s="20"/>
      <c r="G143" s="15"/>
      <c r="H143" s="64"/>
      <c r="I143" s="65"/>
      <c r="J143" s="66"/>
    </row>
    <row r="144" spans="1:10" ht="13.5" customHeight="1" x14ac:dyDescent="0.2">
      <c r="A144" s="16"/>
      <c r="B144" s="17"/>
      <c r="C144" s="18" t="s">
        <v>13</v>
      </c>
      <c r="D144" s="3" t="s">
        <v>100</v>
      </c>
      <c r="E144" s="19"/>
      <c r="F144" s="20"/>
      <c r="G144" s="15"/>
      <c r="H144" s="64"/>
      <c r="I144" s="65"/>
      <c r="J144" s="66"/>
    </row>
    <row r="145" spans="1:10" x14ac:dyDescent="0.2">
      <c r="A145" s="16"/>
      <c r="B145" s="17"/>
      <c r="C145" s="18" t="s">
        <v>14</v>
      </c>
      <c r="D145" s="3" t="s">
        <v>66</v>
      </c>
      <c r="E145" s="19"/>
      <c r="F145" s="20"/>
      <c r="G145" s="15"/>
      <c r="H145" s="64"/>
      <c r="I145" s="65"/>
      <c r="J145" s="66"/>
    </row>
    <row r="146" spans="1:10" ht="13.5" customHeight="1" x14ac:dyDescent="0.2">
      <c r="A146" s="16"/>
      <c r="B146" s="17"/>
      <c r="C146" s="18" t="s">
        <v>0</v>
      </c>
      <c r="D146" s="3" t="s">
        <v>426</v>
      </c>
      <c r="E146" s="19"/>
      <c r="F146" s="20"/>
      <c r="G146" s="15"/>
      <c r="H146" s="64"/>
      <c r="I146" s="65"/>
      <c r="J146" s="66"/>
    </row>
    <row r="147" spans="1:10" ht="13.5" customHeight="1" x14ac:dyDescent="0.2">
      <c r="A147" s="16"/>
      <c r="B147" s="17"/>
      <c r="C147" s="18"/>
      <c r="D147" s="3"/>
      <c r="E147" s="19"/>
      <c r="F147" s="20"/>
      <c r="G147" s="15"/>
      <c r="H147" s="64"/>
      <c r="I147" s="65"/>
      <c r="J147" s="66"/>
    </row>
    <row r="148" spans="1:10" ht="13.5" customHeight="1" x14ac:dyDescent="0.2">
      <c r="A148" s="16"/>
      <c r="B148" s="17"/>
      <c r="C148" s="18"/>
      <c r="D148" s="3"/>
      <c r="E148" s="19"/>
      <c r="F148" s="20"/>
      <c r="G148" s="15"/>
      <c r="H148" s="64"/>
      <c r="I148" s="65"/>
      <c r="J148" s="66"/>
    </row>
    <row r="149" spans="1:10" x14ac:dyDescent="0.2">
      <c r="A149" s="16"/>
      <c r="B149" s="17"/>
      <c r="C149" s="18"/>
      <c r="D149" s="3"/>
      <c r="E149" s="19"/>
      <c r="F149" s="20"/>
      <c r="G149" s="15"/>
      <c r="H149" s="64"/>
      <c r="I149" s="65"/>
      <c r="J149" s="66"/>
    </row>
    <row r="150" spans="1:10" x14ac:dyDescent="0.2">
      <c r="A150" s="16"/>
      <c r="B150" s="17"/>
      <c r="C150" s="18"/>
      <c r="D150" s="3"/>
      <c r="E150" s="19"/>
      <c r="F150" s="20"/>
      <c r="G150" s="15"/>
      <c r="H150" s="64"/>
      <c r="I150" s="65"/>
      <c r="J150" s="66"/>
    </row>
    <row r="151" spans="1:10" x14ac:dyDescent="0.2">
      <c r="A151" s="16"/>
      <c r="B151" s="17"/>
      <c r="C151" s="18"/>
      <c r="D151" s="3"/>
      <c r="E151" s="19"/>
      <c r="F151" s="20"/>
      <c r="G151" s="15"/>
      <c r="H151" s="64"/>
      <c r="I151" s="65"/>
      <c r="J151" s="66"/>
    </row>
    <row r="152" spans="1:10" x14ac:dyDescent="0.2">
      <c r="A152" s="16"/>
      <c r="B152" s="17"/>
      <c r="C152" s="18"/>
      <c r="D152" s="3"/>
      <c r="E152" s="19"/>
      <c r="F152" s="20"/>
      <c r="G152" s="15"/>
      <c r="H152" s="64"/>
      <c r="I152" s="65"/>
      <c r="J152" s="66"/>
    </row>
    <row r="153" spans="1:10" ht="13.5" customHeight="1" x14ac:dyDescent="0.2">
      <c r="A153" s="16"/>
      <c r="B153" s="17"/>
      <c r="C153" s="18"/>
      <c r="D153" s="3"/>
      <c r="E153" s="19"/>
      <c r="F153" s="20"/>
      <c r="G153" s="15"/>
      <c r="H153" s="64"/>
      <c r="I153" s="65"/>
      <c r="J153" s="66"/>
    </row>
    <row r="154" spans="1:10" ht="13.5" customHeight="1" x14ac:dyDescent="0.2">
      <c r="A154" s="30"/>
      <c r="B154" s="31"/>
      <c r="C154" s="18"/>
      <c r="D154" s="3"/>
      <c r="E154" s="19"/>
      <c r="F154" s="20"/>
      <c r="G154" s="15"/>
      <c r="H154" s="64"/>
      <c r="I154" s="65"/>
      <c r="J154" s="66"/>
    </row>
    <row r="158" spans="1:10" ht="16.2" x14ac:dyDescent="0.2">
      <c r="A158" s="87" t="str">
        <f>$K$1&amp;"　詳細設計"</f>
        <v>残留塩素測定計更新　詳細設計</v>
      </c>
      <c r="B158" s="87"/>
      <c r="C158" s="87"/>
      <c r="D158" s="87"/>
      <c r="E158" s="87"/>
      <c r="F158" s="87"/>
      <c r="G158" s="87"/>
      <c r="H158" s="87"/>
      <c r="I158" s="87"/>
      <c r="J158" s="87"/>
    </row>
    <row r="160" spans="1:10" ht="23.4" x14ac:dyDescent="0.3">
      <c r="A160" s="59" t="s">
        <v>37</v>
      </c>
      <c r="B160" s="59"/>
      <c r="C160" s="59"/>
      <c r="D160" s="59"/>
      <c r="E160" s="59"/>
      <c r="F160" s="59"/>
      <c r="G160" s="59"/>
      <c r="H160" s="59"/>
      <c r="I160" s="59"/>
      <c r="J160" s="59"/>
    </row>
    <row r="162" spans="1:10" ht="23.4" x14ac:dyDescent="0.3">
      <c r="A162" s="59" t="s">
        <v>23</v>
      </c>
      <c r="B162" s="59"/>
      <c r="C162" s="59"/>
      <c r="D162" s="59"/>
      <c r="E162" s="59"/>
      <c r="F162" s="59"/>
      <c r="G162" s="59"/>
      <c r="H162" s="59"/>
      <c r="I162" s="59"/>
      <c r="J162" s="59"/>
    </row>
    <row r="166" spans="1:10" x14ac:dyDescent="0.2">
      <c r="A166" s="5"/>
      <c r="B166" s="5"/>
      <c r="C166" s="5"/>
      <c r="D166" s="5"/>
      <c r="E166" s="5"/>
      <c r="F166" s="5"/>
      <c r="G166" s="5"/>
      <c r="H166" s="5"/>
      <c r="I166" s="5"/>
      <c r="J166" s="5"/>
    </row>
    <row r="168" spans="1:10" x14ac:dyDescent="0.2">
      <c r="A168" s="5"/>
      <c r="B168" s="5"/>
      <c r="C168" s="5"/>
      <c r="D168" s="5"/>
      <c r="E168" s="5"/>
      <c r="F168" s="5"/>
      <c r="G168" s="5"/>
      <c r="H168" s="5"/>
      <c r="I168" s="5"/>
      <c r="J168" s="5"/>
    </row>
    <row r="177" spans="1:10" x14ac:dyDescent="0.2">
      <c r="E177" s="6" t="s">
        <v>6</v>
      </c>
      <c r="F177" s="60"/>
      <c r="G177" s="60"/>
      <c r="H177" s="60"/>
      <c r="I177" s="60"/>
      <c r="J177" s="60"/>
    </row>
    <row r="179" spans="1:10" x14ac:dyDescent="0.2">
      <c r="D179" s="7"/>
      <c r="E179" s="6" t="s">
        <v>26</v>
      </c>
      <c r="F179" s="60"/>
      <c r="G179" s="60"/>
      <c r="H179" s="60"/>
      <c r="I179" s="60"/>
      <c r="J179" s="60"/>
    </row>
    <row r="180" spans="1:10" x14ac:dyDescent="0.2">
      <c r="E180" s="8"/>
      <c r="F180" s="9"/>
      <c r="G180" s="9"/>
      <c r="H180" s="9"/>
      <c r="I180" s="9"/>
      <c r="J180" s="9"/>
    </row>
    <row r="181" spans="1:10" x14ac:dyDescent="0.2">
      <c r="D181" s="7"/>
      <c r="E181" s="6" t="s">
        <v>533</v>
      </c>
      <c r="F181" s="60"/>
      <c r="G181" s="60"/>
      <c r="H181" s="60"/>
      <c r="I181" s="60"/>
      <c r="J181" s="60"/>
    </row>
    <row r="182" spans="1:10" x14ac:dyDescent="0.2">
      <c r="E182" s="8"/>
      <c r="F182" s="9"/>
      <c r="G182" s="9"/>
      <c r="H182" s="9"/>
      <c r="I182" s="9"/>
      <c r="J182" s="9"/>
    </row>
    <row r="183" spans="1:10" x14ac:dyDescent="0.2">
      <c r="D183" s="7"/>
      <c r="E183" s="6" t="s">
        <v>27</v>
      </c>
      <c r="F183" s="60"/>
      <c r="G183" s="60"/>
      <c r="H183" s="60"/>
      <c r="I183" s="60"/>
      <c r="J183" s="60"/>
    </row>
    <row r="184" spans="1:10" x14ac:dyDescent="0.2">
      <c r="E184" s="8"/>
      <c r="F184" s="9"/>
      <c r="G184" s="9"/>
      <c r="H184" s="9"/>
      <c r="I184" s="9"/>
      <c r="J184" s="9"/>
    </row>
    <row r="185" spans="1:10" x14ac:dyDescent="0.2">
      <c r="D185" s="7"/>
      <c r="H185" s="10" t="s">
        <v>28</v>
      </c>
      <c r="I185" s="10" t="s">
        <v>29</v>
      </c>
    </row>
    <row r="186" spans="1:10" x14ac:dyDescent="0.2">
      <c r="H186" s="67"/>
      <c r="I186" s="67"/>
    </row>
    <row r="187" spans="1:10" x14ac:dyDescent="0.2">
      <c r="H187" s="67"/>
      <c r="I187" s="67"/>
    </row>
    <row r="188" spans="1:10" x14ac:dyDescent="0.2">
      <c r="H188" s="67"/>
      <c r="I188" s="67"/>
    </row>
    <row r="189" spans="1:10" x14ac:dyDescent="0.2">
      <c r="A189" s="5"/>
      <c r="B189" s="5"/>
      <c r="C189" s="5"/>
      <c r="D189" s="5"/>
      <c r="E189" s="5"/>
      <c r="F189" s="11"/>
      <c r="G189" s="11"/>
      <c r="H189" s="67"/>
      <c r="I189" s="67"/>
      <c r="J189" s="5"/>
    </row>
    <row r="190" spans="1:10" x14ac:dyDescent="0.2">
      <c r="H190" s="67"/>
      <c r="I190" s="67"/>
    </row>
    <row r="193" spans="1:14" ht="21" x14ac:dyDescent="0.25">
      <c r="A193" s="88" t="str">
        <f>$K$1&amp;"／成果品の照査項目一覧表"</f>
        <v>残留塩素測定計更新／成果品の照査項目一覧表</v>
      </c>
      <c r="B193" s="88"/>
      <c r="C193" s="88"/>
      <c r="D193" s="88"/>
      <c r="E193" s="88"/>
      <c r="F193" s="88"/>
      <c r="G193" s="88"/>
      <c r="H193" s="88"/>
      <c r="I193" s="88"/>
      <c r="J193" s="88"/>
      <c r="K193" s="12"/>
      <c r="L193" s="12"/>
      <c r="M193" s="12"/>
      <c r="N193" s="12"/>
    </row>
    <row r="194" spans="1:14" x14ac:dyDescent="0.2">
      <c r="J194" s="7"/>
    </row>
    <row r="195" spans="1:14" s="13" customFormat="1" ht="13.5" customHeight="1" x14ac:dyDescent="0.2">
      <c r="A195" s="68" t="s">
        <v>12</v>
      </c>
      <c r="B195" s="70" t="s">
        <v>7</v>
      </c>
      <c r="C195" s="72" t="s">
        <v>17</v>
      </c>
      <c r="D195" s="73"/>
      <c r="E195" s="70" t="s">
        <v>19</v>
      </c>
      <c r="F195" s="76" t="s">
        <v>89</v>
      </c>
      <c r="G195" s="77"/>
      <c r="H195" s="78" t="s">
        <v>8</v>
      </c>
      <c r="I195" s="79"/>
      <c r="J195" s="80"/>
    </row>
    <row r="196" spans="1:14" s="13" customFormat="1" x14ac:dyDescent="0.2">
      <c r="A196" s="69"/>
      <c r="B196" s="71"/>
      <c r="C196" s="74"/>
      <c r="D196" s="75"/>
      <c r="E196" s="71"/>
      <c r="F196" s="14" t="s">
        <v>11</v>
      </c>
      <c r="G196" s="15" t="s">
        <v>21</v>
      </c>
      <c r="H196" s="61" t="s">
        <v>1</v>
      </c>
      <c r="I196" s="62"/>
      <c r="J196" s="63"/>
    </row>
    <row r="197" spans="1:14" ht="13.5" customHeight="1" x14ac:dyDescent="0.2">
      <c r="A197" s="16">
        <v>1</v>
      </c>
      <c r="B197" s="17" t="s">
        <v>38</v>
      </c>
      <c r="C197" s="18" t="s">
        <v>9</v>
      </c>
      <c r="D197" s="3" t="s">
        <v>41</v>
      </c>
      <c r="E197" s="19"/>
      <c r="F197" s="20"/>
      <c r="G197" s="15"/>
      <c r="H197" s="64"/>
      <c r="I197" s="65"/>
      <c r="J197" s="66"/>
    </row>
    <row r="198" spans="1:14" ht="13.5" customHeight="1" x14ac:dyDescent="0.2">
      <c r="A198" s="21"/>
      <c r="B198" s="17"/>
      <c r="C198" s="18" t="s">
        <v>13</v>
      </c>
      <c r="D198" s="3" t="s">
        <v>42</v>
      </c>
      <c r="E198" s="19"/>
      <c r="F198" s="20"/>
      <c r="G198" s="15"/>
      <c r="H198" s="64"/>
      <c r="I198" s="65"/>
      <c r="J198" s="66"/>
    </row>
    <row r="199" spans="1:14" ht="13.5" customHeight="1" x14ac:dyDescent="0.2">
      <c r="A199" s="16"/>
      <c r="B199" s="17"/>
      <c r="C199" s="18" t="s">
        <v>14</v>
      </c>
      <c r="D199" s="1" t="s">
        <v>248</v>
      </c>
      <c r="E199" s="19"/>
      <c r="F199" s="20"/>
      <c r="G199" s="15"/>
      <c r="H199" s="64"/>
      <c r="I199" s="65"/>
      <c r="J199" s="66"/>
    </row>
    <row r="200" spans="1:14" ht="13.5" customHeight="1" x14ac:dyDescent="0.2">
      <c r="A200" s="16"/>
      <c r="B200" s="17"/>
      <c r="C200" s="18" t="s">
        <v>0</v>
      </c>
      <c r="D200" s="1" t="s">
        <v>43</v>
      </c>
      <c r="E200" s="19"/>
      <c r="F200" s="20"/>
      <c r="G200" s="15"/>
      <c r="H200" s="64"/>
      <c r="I200" s="65"/>
      <c r="J200" s="66"/>
    </row>
    <row r="201" spans="1:14" ht="13.5" customHeight="1" x14ac:dyDescent="0.2">
      <c r="A201" s="16"/>
      <c r="B201" s="17"/>
      <c r="C201" s="18" t="s">
        <v>4</v>
      </c>
      <c r="D201" s="1" t="s">
        <v>108</v>
      </c>
      <c r="E201" s="19"/>
      <c r="F201" s="20"/>
      <c r="G201" s="15"/>
      <c r="H201" s="64"/>
      <c r="I201" s="65"/>
      <c r="J201" s="66"/>
    </row>
    <row r="202" spans="1:14" ht="13.5" customHeight="1" x14ac:dyDescent="0.2">
      <c r="A202" s="16"/>
      <c r="B202" s="17"/>
      <c r="C202" s="18" t="s">
        <v>24</v>
      </c>
      <c r="D202" s="1" t="s">
        <v>115</v>
      </c>
      <c r="E202" s="19"/>
      <c r="F202" s="20"/>
      <c r="G202" s="15"/>
      <c r="H202" s="64"/>
      <c r="I202" s="65"/>
      <c r="J202" s="66"/>
    </row>
    <row r="203" spans="1:14" ht="13.5" customHeight="1" x14ac:dyDescent="0.2">
      <c r="A203" s="16"/>
      <c r="B203" s="17"/>
      <c r="C203" s="18" t="s">
        <v>5</v>
      </c>
      <c r="D203" s="1" t="s">
        <v>186</v>
      </c>
      <c r="E203" s="19"/>
      <c r="F203" s="20"/>
      <c r="G203" s="15"/>
      <c r="H203" s="64"/>
      <c r="I203" s="65"/>
      <c r="J203" s="66"/>
    </row>
    <row r="204" spans="1:14" ht="13.5" customHeight="1" x14ac:dyDescent="0.2">
      <c r="A204" s="16"/>
      <c r="B204" s="17"/>
      <c r="C204" s="18" t="s">
        <v>22</v>
      </c>
      <c r="D204" s="1" t="s">
        <v>187</v>
      </c>
      <c r="E204" s="19"/>
      <c r="F204" s="20"/>
      <c r="G204" s="15"/>
      <c r="H204" s="64"/>
      <c r="I204" s="65"/>
      <c r="J204" s="66"/>
    </row>
    <row r="205" spans="1:14" ht="13.5" customHeight="1" x14ac:dyDescent="0.2">
      <c r="A205" s="16"/>
      <c r="B205" s="17"/>
      <c r="C205" s="18" t="s">
        <v>16</v>
      </c>
      <c r="D205" s="1" t="s">
        <v>151</v>
      </c>
      <c r="E205" s="19"/>
      <c r="F205" s="20"/>
      <c r="G205" s="15"/>
      <c r="H205" s="64"/>
      <c r="I205" s="65"/>
      <c r="J205" s="66"/>
    </row>
    <row r="206" spans="1:14" ht="13.5" customHeight="1" x14ac:dyDescent="0.2">
      <c r="A206" s="16"/>
      <c r="B206" s="17"/>
      <c r="C206" s="18" t="s">
        <v>48</v>
      </c>
      <c r="D206" s="1" t="s">
        <v>152</v>
      </c>
      <c r="E206" s="19"/>
      <c r="F206" s="20"/>
      <c r="G206" s="15"/>
      <c r="H206" s="64"/>
      <c r="I206" s="65"/>
      <c r="J206" s="66"/>
    </row>
    <row r="207" spans="1:14" x14ac:dyDescent="0.2">
      <c r="A207" s="16"/>
      <c r="B207" s="17"/>
      <c r="C207" s="18" t="s">
        <v>70</v>
      </c>
      <c r="D207" s="3" t="s">
        <v>75</v>
      </c>
      <c r="E207" s="19"/>
      <c r="F207" s="20"/>
      <c r="G207" s="15"/>
      <c r="H207" s="64"/>
      <c r="I207" s="65"/>
      <c r="J207" s="66"/>
    </row>
    <row r="208" spans="1:14" ht="13.5" customHeight="1" x14ac:dyDescent="0.2">
      <c r="A208" s="16"/>
      <c r="B208" s="17"/>
      <c r="C208" s="18" t="s">
        <v>71</v>
      </c>
      <c r="D208" s="3" t="s">
        <v>106</v>
      </c>
      <c r="E208" s="19"/>
      <c r="F208" s="20"/>
      <c r="G208" s="15"/>
      <c r="H208" s="64"/>
      <c r="I208" s="65"/>
      <c r="J208" s="66"/>
    </row>
    <row r="209" spans="1:10" ht="13.5" customHeight="1" x14ac:dyDescent="0.2">
      <c r="A209" s="16"/>
      <c r="B209" s="17"/>
      <c r="C209" s="18" t="s">
        <v>72</v>
      </c>
      <c r="D209" s="3" t="s">
        <v>76</v>
      </c>
      <c r="E209" s="19"/>
      <c r="F209" s="20"/>
      <c r="G209" s="15"/>
      <c r="H209" s="64"/>
      <c r="I209" s="65"/>
      <c r="J209" s="66"/>
    </row>
    <row r="210" spans="1:10" ht="13.5" customHeight="1" x14ac:dyDescent="0.2">
      <c r="A210" s="16"/>
      <c r="B210" s="17"/>
      <c r="C210" s="18" t="s">
        <v>73</v>
      </c>
      <c r="D210" s="3" t="s">
        <v>107</v>
      </c>
      <c r="E210" s="19"/>
      <c r="F210" s="20"/>
      <c r="G210" s="15"/>
      <c r="H210" s="64"/>
      <c r="I210" s="65"/>
      <c r="J210" s="66"/>
    </row>
    <row r="211" spans="1:10" ht="13.5" customHeight="1" x14ac:dyDescent="0.2">
      <c r="A211" s="16"/>
      <c r="B211" s="17"/>
      <c r="C211" s="18" t="s">
        <v>74</v>
      </c>
      <c r="D211" s="3" t="s">
        <v>79</v>
      </c>
      <c r="E211" s="19"/>
      <c r="F211" s="20"/>
      <c r="G211" s="15"/>
      <c r="H211" s="64"/>
      <c r="I211" s="65"/>
      <c r="J211" s="66"/>
    </row>
    <row r="212" spans="1:10" x14ac:dyDescent="0.2">
      <c r="A212" s="16"/>
      <c r="B212" s="17"/>
      <c r="C212" s="18" t="s">
        <v>78</v>
      </c>
      <c r="D212" s="3" t="s">
        <v>91</v>
      </c>
      <c r="E212" s="19"/>
      <c r="F212" s="20"/>
      <c r="G212" s="15"/>
      <c r="H212" s="64"/>
      <c r="I212" s="65"/>
      <c r="J212" s="66"/>
    </row>
    <row r="213" spans="1:10" ht="13.5" customHeight="1" x14ac:dyDescent="0.2">
      <c r="A213" s="16"/>
      <c r="B213" s="17"/>
      <c r="C213" s="18"/>
      <c r="D213" s="3"/>
      <c r="E213" s="19"/>
      <c r="F213" s="20"/>
      <c r="G213" s="15"/>
      <c r="H213" s="64"/>
      <c r="I213" s="65"/>
      <c r="J213" s="66"/>
    </row>
    <row r="214" spans="1:10" ht="13.5" customHeight="1" x14ac:dyDescent="0.2">
      <c r="A214" s="16">
        <v>2</v>
      </c>
      <c r="B214" s="17" t="s">
        <v>39</v>
      </c>
      <c r="C214" s="18" t="s">
        <v>9</v>
      </c>
      <c r="D214" s="3" t="s">
        <v>85</v>
      </c>
      <c r="E214" s="19"/>
      <c r="F214" s="20"/>
      <c r="G214" s="15"/>
      <c r="H214" s="64"/>
      <c r="I214" s="65"/>
      <c r="J214" s="66"/>
    </row>
    <row r="215" spans="1:10" ht="13.5" customHeight="1" x14ac:dyDescent="0.2">
      <c r="A215" s="16"/>
      <c r="B215" s="17"/>
      <c r="C215" s="18" t="s">
        <v>13</v>
      </c>
      <c r="D215" s="3" t="s">
        <v>81</v>
      </c>
      <c r="E215" s="19"/>
      <c r="F215" s="20"/>
      <c r="G215" s="15"/>
      <c r="H215" s="64"/>
      <c r="I215" s="65"/>
      <c r="J215" s="66"/>
    </row>
    <row r="216" spans="1:10" ht="13.5" customHeight="1" x14ac:dyDescent="0.2">
      <c r="A216" s="16"/>
      <c r="B216" s="17"/>
      <c r="C216" s="18"/>
      <c r="D216" s="3"/>
      <c r="E216" s="19"/>
      <c r="F216" s="20"/>
      <c r="G216" s="15"/>
      <c r="H216" s="64"/>
      <c r="I216" s="65"/>
      <c r="J216" s="66"/>
    </row>
    <row r="217" spans="1:10" ht="13.5" customHeight="1" x14ac:dyDescent="0.2">
      <c r="A217" s="16">
        <v>3</v>
      </c>
      <c r="B217" s="17" t="s">
        <v>40</v>
      </c>
      <c r="C217" s="18" t="s">
        <v>9</v>
      </c>
      <c r="D217" s="3" t="s">
        <v>436</v>
      </c>
      <c r="E217" s="19"/>
      <c r="F217" s="20"/>
      <c r="G217" s="15"/>
      <c r="H217" s="64"/>
      <c r="I217" s="65"/>
      <c r="J217" s="66"/>
    </row>
    <row r="218" spans="1:10" ht="13.5" customHeight="1" x14ac:dyDescent="0.2">
      <c r="A218" s="16"/>
      <c r="B218" s="17"/>
      <c r="C218" s="18" t="s">
        <v>13</v>
      </c>
      <c r="D218" s="3" t="s">
        <v>435</v>
      </c>
      <c r="E218" s="19"/>
      <c r="F218" s="20"/>
      <c r="G218" s="15"/>
      <c r="H218" s="64"/>
      <c r="I218" s="65"/>
      <c r="J218" s="66"/>
    </row>
    <row r="219" spans="1:10" ht="13.5" customHeight="1" x14ac:dyDescent="0.2">
      <c r="A219" s="16"/>
      <c r="B219" s="17"/>
      <c r="C219" s="18" t="s">
        <v>14</v>
      </c>
      <c r="D219" s="3" t="s">
        <v>82</v>
      </c>
      <c r="E219" s="19"/>
      <c r="F219" s="20"/>
      <c r="G219" s="15"/>
      <c r="H219" s="64"/>
      <c r="I219" s="65"/>
      <c r="J219" s="66"/>
    </row>
    <row r="220" spans="1:10" ht="13.5" customHeight="1" x14ac:dyDescent="0.2">
      <c r="A220" s="16"/>
      <c r="B220" s="17"/>
      <c r="C220" s="18" t="s">
        <v>0</v>
      </c>
      <c r="D220" s="3" t="s">
        <v>104</v>
      </c>
      <c r="E220" s="19"/>
      <c r="F220" s="20"/>
      <c r="G220" s="15"/>
      <c r="H220" s="64"/>
      <c r="I220" s="65"/>
      <c r="J220" s="66"/>
    </row>
    <row r="221" spans="1:10" ht="13.5" customHeight="1" x14ac:dyDescent="0.2">
      <c r="A221" s="16"/>
      <c r="B221" s="17"/>
      <c r="C221" s="18" t="s">
        <v>4</v>
      </c>
      <c r="D221" s="3" t="s">
        <v>83</v>
      </c>
      <c r="E221" s="19"/>
      <c r="F221" s="20"/>
      <c r="G221" s="15"/>
      <c r="H221" s="64"/>
      <c r="I221" s="65"/>
      <c r="J221" s="66"/>
    </row>
    <row r="222" spans="1:10" x14ac:dyDescent="0.2">
      <c r="A222" s="16"/>
      <c r="B222" s="17"/>
      <c r="C222" s="18" t="s">
        <v>24</v>
      </c>
      <c r="D222" s="3" t="s">
        <v>84</v>
      </c>
      <c r="E222" s="19"/>
      <c r="F222" s="20"/>
      <c r="G222" s="15"/>
      <c r="H222" s="64"/>
      <c r="I222" s="65"/>
      <c r="J222" s="66"/>
    </row>
    <row r="223" spans="1:10" ht="13.5" customHeight="1" x14ac:dyDescent="0.2">
      <c r="A223" s="16"/>
      <c r="B223" s="17"/>
      <c r="C223" s="18"/>
      <c r="D223" s="3"/>
      <c r="E223" s="19"/>
      <c r="F223" s="20"/>
      <c r="G223" s="15"/>
      <c r="H223" s="64"/>
      <c r="I223" s="65"/>
      <c r="J223" s="66"/>
    </row>
    <row r="224" spans="1:10" ht="13.5" customHeight="1" x14ac:dyDescent="0.2">
      <c r="A224" s="16">
        <v>4</v>
      </c>
      <c r="B224" s="17" t="s">
        <v>86</v>
      </c>
      <c r="C224" s="18" t="s">
        <v>9</v>
      </c>
      <c r="D224" s="3" t="s">
        <v>423</v>
      </c>
      <c r="E224" s="19"/>
      <c r="F224" s="20"/>
      <c r="G224" s="15"/>
      <c r="H224" s="64"/>
      <c r="I224" s="65"/>
      <c r="J224" s="66"/>
    </row>
    <row r="225" spans="1:10" ht="13.5" customHeight="1" x14ac:dyDescent="0.2">
      <c r="A225" s="16"/>
      <c r="B225" s="17"/>
      <c r="C225" s="18" t="s">
        <v>13</v>
      </c>
      <c r="D225" s="3" t="s">
        <v>88</v>
      </c>
      <c r="E225" s="19"/>
      <c r="F225" s="20"/>
      <c r="G225" s="15"/>
      <c r="H225" s="64"/>
      <c r="I225" s="65"/>
      <c r="J225" s="66"/>
    </row>
    <row r="226" spans="1:10" x14ac:dyDescent="0.2">
      <c r="A226" s="16"/>
      <c r="B226" s="17"/>
      <c r="C226" s="18" t="s">
        <v>14</v>
      </c>
      <c r="D226" s="3" t="s">
        <v>102</v>
      </c>
      <c r="E226" s="19"/>
      <c r="F226" s="20"/>
      <c r="G226" s="15"/>
      <c r="H226" s="64"/>
      <c r="I226" s="65"/>
      <c r="J226" s="66"/>
    </row>
    <row r="227" spans="1:10" x14ac:dyDescent="0.2">
      <c r="A227" s="16"/>
      <c r="B227" s="17"/>
      <c r="C227" s="18" t="s">
        <v>0</v>
      </c>
      <c r="D227" s="3" t="s">
        <v>169</v>
      </c>
      <c r="E227" s="19"/>
      <c r="F227" s="20"/>
      <c r="G227" s="15"/>
      <c r="H227" s="64"/>
      <c r="I227" s="65"/>
      <c r="J227" s="66"/>
    </row>
    <row r="228" spans="1:10" x14ac:dyDescent="0.2">
      <c r="A228" s="16"/>
      <c r="B228" s="17"/>
      <c r="C228" s="18"/>
      <c r="D228" s="3"/>
      <c r="E228" s="19"/>
      <c r="F228" s="20"/>
      <c r="G228" s="15"/>
      <c r="H228" s="64"/>
      <c r="I228" s="65"/>
      <c r="J228" s="66"/>
    </row>
    <row r="229" spans="1:10" x14ac:dyDescent="0.2">
      <c r="A229" s="16">
        <v>5</v>
      </c>
      <c r="B229" s="17" t="s">
        <v>424</v>
      </c>
      <c r="C229" s="18" t="s">
        <v>9</v>
      </c>
      <c r="D229" s="1" t="s">
        <v>425</v>
      </c>
      <c r="E229" s="19"/>
      <c r="F229" s="20"/>
      <c r="G229" s="15"/>
      <c r="H229" s="64"/>
      <c r="I229" s="65"/>
      <c r="J229" s="66"/>
    </row>
    <row r="230" spans="1:10" ht="13.5" customHeight="1" x14ac:dyDescent="0.2">
      <c r="A230" s="16"/>
      <c r="B230" s="17"/>
      <c r="C230" s="18"/>
      <c r="D230" s="3"/>
      <c r="E230" s="19"/>
      <c r="F230" s="20"/>
      <c r="G230" s="15"/>
      <c r="H230" s="64"/>
      <c r="I230" s="65"/>
      <c r="J230" s="66"/>
    </row>
    <row r="231" spans="1:10" ht="13.5" customHeight="1" x14ac:dyDescent="0.2">
      <c r="A231" s="30"/>
      <c r="B231" s="31"/>
      <c r="C231" s="18"/>
      <c r="D231" s="3"/>
      <c r="E231" s="19"/>
      <c r="F231" s="20"/>
      <c r="G231" s="15"/>
      <c r="H231" s="64"/>
      <c r="I231" s="65"/>
      <c r="J231" s="66"/>
    </row>
  </sheetData>
  <mergeCells count="156">
    <mergeCell ref="A4:J4"/>
    <mergeCell ref="A6:J6"/>
    <mergeCell ref="A8:J8"/>
    <mergeCell ref="F23:J23"/>
    <mergeCell ref="F25:J25"/>
    <mergeCell ref="F27:J27"/>
    <mergeCell ref="F29:J29"/>
    <mergeCell ref="H32:H36"/>
    <mergeCell ref="I32:I36"/>
    <mergeCell ref="A39:J39"/>
    <mergeCell ref="A41:A42"/>
    <mergeCell ref="B41:B42"/>
    <mergeCell ref="C41:D42"/>
    <mergeCell ref="E41:E42"/>
    <mergeCell ref="F41:G41"/>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A81:J81"/>
    <mergeCell ref="A83:J83"/>
    <mergeCell ref="A85:J85"/>
    <mergeCell ref="F100:J100"/>
    <mergeCell ref="F102:J102"/>
    <mergeCell ref="F104:J104"/>
    <mergeCell ref="F106:J106"/>
    <mergeCell ref="H109:H113"/>
    <mergeCell ref="I109:I113"/>
    <mergeCell ref="A116:J116"/>
    <mergeCell ref="A118:A119"/>
    <mergeCell ref="B118:B119"/>
    <mergeCell ref="C118:D119"/>
    <mergeCell ref="E118:E119"/>
    <mergeCell ref="F118:G118"/>
    <mergeCell ref="H118:J118"/>
    <mergeCell ref="H119:J119"/>
    <mergeCell ref="H120:J120"/>
    <mergeCell ref="H121:J121"/>
    <mergeCell ref="H122:J122"/>
    <mergeCell ref="H123:J123"/>
    <mergeCell ref="H124:J124"/>
    <mergeCell ref="H125:J125"/>
    <mergeCell ref="H126:J126"/>
    <mergeCell ref="H127:J127"/>
    <mergeCell ref="H128:J128"/>
    <mergeCell ref="H129:J129"/>
    <mergeCell ref="H130:J130"/>
    <mergeCell ref="H131:J131"/>
    <mergeCell ref="H132:J132"/>
    <mergeCell ref="H133:J133"/>
    <mergeCell ref="H134:J134"/>
    <mergeCell ref="H135:J135"/>
    <mergeCell ref="H136:J136"/>
    <mergeCell ref="H137:J137"/>
    <mergeCell ref="H138:J138"/>
    <mergeCell ref="H139:J139"/>
    <mergeCell ref="H140:J140"/>
    <mergeCell ref="H141:J141"/>
    <mergeCell ref="H142:J142"/>
    <mergeCell ref="H143:J143"/>
    <mergeCell ref="H144:J144"/>
    <mergeCell ref="H145:J145"/>
    <mergeCell ref="H146:J146"/>
    <mergeCell ref="H147:J147"/>
    <mergeCell ref="H148:J148"/>
    <mergeCell ref="H149:J149"/>
    <mergeCell ref="H150:J150"/>
    <mergeCell ref="H151:J151"/>
    <mergeCell ref="H152:J152"/>
    <mergeCell ref="H153:J153"/>
    <mergeCell ref="H154:J154"/>
    <mergeCell ref="A158:J158"/>
    <mergeCell ref="A160:J160"/>
    <mergeCell ref="A162:J162"/>
    <mergeCell ref="F177:J177"/>
    <mergeCell ref="F179:J179"/>
    <mergeCell ref="F181:J181"/>
    <mergeCell ref="F183:J183"/>
    <mergeCell ref="H186:H190"/>
    <mergeCell ref="I186:I190"/>
    <mergeCell ref="A193:J193"/>
    <mergeCell ref="A195:A196"/>
    <mergeCell ref="B195:B196"/>
    <mergeCell ref="C195:D196"/>
    <mergeCell ref="E195:E196"/>
    <mergeCell ref="F195:G195"/>
    <mergeCell ref="H195:J195"/>
    <mergeCell ref="H196:J196"/>
    <mergeCell ref="H197:J197"/>
    <mergeCell ref="H198:J198"/>
    <mergeCell ref="H199:J199"/>
    <mergeCell ref="H200:J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H213:J213"/>
    <mergeCell ref="H214:J214"/>
    <mergeCell ref="H215:J215"/>
    <mergeCell ref="H216:J216"/>
    <mergeCell ref="H226:J226"/>
    <mergeCell ref="H227:J227"/>
    <mergeCell ref="H228:J228"/>
    <mergeCell ref="H229:J229"/>
    <mergeCell ref="H230:J230"/>
    <mergeCell ref="H231:J231"/>
    <mergeCell ref="H217:J217"/>
    <mergeCell ref="H218:J218"/>
    <mergeCell ref="H219:J219"/>
    <mergeCell ref="H220:J220"/>
    <mergeCell ref="H221:J221"/>
    <mergeCell ref="H222:J222"/>
    <mergeCell ref="H223:J223"/>
    <mergeCell ref="H224:J224"/>
    <mergeCell ref="H225:J225"/>
  </mergeCells>
  <phoneticPr fontId="1"/>
  <printOptions horizontalCentered="1"/>
  <pageMargins left="0.39370078740157483" right="0.39370078740157483" top="0.78740157480314965" bottom="0.59055118110236227" header="0.51181102362204722" footer="0.51181102362204722"/>
  <pageSetup paperSize="9" scale="94" firstPageNumber="3" orientation="landscape" useFirstPageNumber="1" r:id="rId1"/>
  <headerFooter alignWithMargins="0"/>
  <rowBreaks count="5" manualBreakCount="5">
    <brk id="36" max="16383" man="1"/>
    <brk id="77" max="9" man="1"/>
    <brk id="113" max="9" man="1"/>
    <brk id="154" max="9" man="1"/>
    <brk id="19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vt:lpstr>
      <vt:lpstr>取水P</vt:lpstr>
      <vt:lpstr>ろ水P</vt:lpstr>
      <vt:lpstr>配水P（浄水場）</vt:lpstr>
      <vt:lpstr>配水P（配水場）</vt:lpstr>
      <vt:lpstr>次亜</vt:lpstr>
      <vt:lpstr>ろ水機電動弁</vt:lpstr>
      <vt:lpstr>流量計</vt:lpstr>
      <vt:lpstr>残塩計</vt:lpstr>
      <vt:lpstr>水位計</vt:lpstr>
      <vt:lpstr>圧力計</vt:lpstr>
      <vt:lpstr>自動水質</vt:lpstr>
      <vt:lpstr>地震計</vt:lpstr>
      <vt:lpstr>取水用制御盤</vt:lpstr>
      <vt:lpstr>取水用TM盤</vt:lpstr>
      <vt:lpstr>無停電</vt:lpstr>
      <vt:lpstr>INV</vt:lpstr>
      <vt:lpstr>高圧開閉器</vt:lpstr>
      <vt:lpstr>監視盤</vt:lpstr>
      <vt:lpstr>受配電</vt:lpstr>
      <vt:lpstr>自家発</vt:lpstr>
      <vt:lpstr>INV!Print_Area</vt:lpstr>
      <vt:lpstr>ろ水P!Print_Area</vt:lpstr>
      <vt:lpstr>ろ水機電動弁!Print_Area</vt:lpstr>
      <vt:lpstr>圧力計!Print_Area</vt:lpstr>
      <vt:lpstr>監視盤!Print_Area</vt:lpstr>
      <vt:lpstr>高圧開閉器!Print_Area</vt:lpstr>
      <vt:lpstr>残塩計!Print_Area</vt:lpstr>
      <vt:lpstr>次亜!Print_Area</vt:lpstr>
      <vt:lpstr>自家発!Print_Area</vt:lpstr>
      <vt:lpstr>自動水質!Print_Area</vt:lpstr>
      <vt:lpstr>取水P!Print_Area</vt:lpstr>
      <vt:lpstr>取水用TM盤!Print_Area</vt:lpstr>
      <vt:lpstr>取水用制御盤!Print_Area</vt:lpstr>
      <vt:lpstr>受配電!Print_Area</vt:lpstr>
      <vt:lpstr>水位計!Print_Area</vt:lpstr>
      <vt:lpstr>地震計!Print_Area</vt:lpstr>
      <vt:lpstr>'配水P（浄水場）'!Print_Area</vt:lpstr>
      <vt:lpstr>'配水P（配水場）'!Print_Area</vt:lpstr>
      <vt:lpstr>無停電!Print_Area</vt:lpstr>
      <vt:lpstr>流量計!Print_Area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さいたま市</cp:lastModifiedBy>
  <cp:lastPrinted>2025-03-13T07:36:44Z</cp:lastPrinted>
  <dcterms:created xsi:type="dcterms:W3CDTF">2004-12-20T05:06:55Z</dcterms:created>
  <dcterms:modified xsi:type="dcterms:W3CDTF">2025-03-13T07:36:49Z</dcterms:modified>
</cp:coreProperties>
</file>